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dev\Dropbox\Filter Methods\FilterMethodsComparions\result\"/>
    </mc:Choice>
  </mc:AlternateContent>
  <bookViews>
    <workbookView xWindow="0" yWindow="0" windowWidth="20490" windowHeight="7755" activeTab="7"/>
  </bookViews>
  <sheets>
    <sheet name="ALL" sheetId="1" r:id="rId1"/>
    <sheet name="AML" sheetId="2" r:id="rId2"/>
    <sheet name="Bladder" sheetId="9" r:id="rId3"/>
    <sheet name="braintumor" sheetId="3" r:id="rId4"/>
    <sheet name="DLBCL" sheetId="4" r:id="rId5"/>
    <sheet name="Leukaemia" sheetId="5" r:id="rId6"/>
    <sheet name="lung" sheetId="6" r:id="rId7"/>
    <sheet name="MLLmattest" sheetId="10" r:id="rId8"/>
    <sheet name="prostatemattest" sheetId="7" r:id="rId9"/>
    <sheet name="SRBCTGENE" sheetId="8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8" i="8" l="1"/>
  <c r="R108" i="8"/>
  <c r="J108" i="8"/>
  <c r="I108" i="8"/>
  <c r="S107" i="8"/>
  <c r="R107" i="8"/>
  <c r="J107" i="8"/>
  <c r="I107" i="8"/>
  <c r="S106" i="8"/>
  <c r="R106" i="8"/>
  <c r="J106" i="8"/>
  <c r="I106" i="8"/>
  <c r="S105" i="8"/>
  <c r="R105" i="8"/>
  <c r="J105" i="8"/>
  <c r="I105" i="8"/>
  <c r="S104" i="8"/>
  <c r="R104" i="8"/>
  <c r="J104" i="8"/>
  <c r="I104" i="8"/>
  <c r="S103" i="8"/>
  <c r="R103" i="8"/>
  <c r="J103" i="8"/>
  <c r="I103" i="8"/>
  <c r="S98" i="8"/>
  <c r="R98" i="8"/>
  <c r="J98" i="8"/>
  <c r="I98" i="8"/>
  <c r="S97" i="8"/>
  <c r="R97" i="8"/>
  <c r="J97" i="8"/>
  <c r="I97" i="8"/>
  <c r="S96" i="8"/>
  <c r="R96" i="8"/>
  <c r="J96" i="8"/>
  <c r="I96" i="8"/>
  <c r="S95" i="8"/>
  <c r="R95" i="8"/>
  <c r="J95" i="8"/>
  <c r="I95" i="8"/>
  <c r="S94" i="8"/>
  <c r="R94" i="8"/>
  <c r="J94" i="8"/>
  <c r="I94" i="8"/>
  <c r="S93" i="8"/>
  <c r="R93" i="8"/>
  <c r="J93" i="8"/>
  <c r="I93" i="8"/>
  <c r="S88" i="8"/>
  <c r="R88" i="8"/>
  <c r="J88" i="8"/>
  <c r="I88" i="8"/>
  <c r="S87" i="8"/>
  <c r="R87" i="8"/>
  <c r="J87" i="8"/>
  <c r="I87" i="8"/>
  <c r="S86" i="8"/>
  <c r="R86" i="8"/>
  <c r="J86" i="8"/>
  <c r="I86" i="8"/>
  <c r="S85" i="8"/>
  <c r="R85" i="8"/>
  <c r="J85" i="8"/>
  <c r="I85" i="8"/>
  <c r="S84" i="8"/>
  <c r="R84" i="8"/>
  <c r="J84" i="8"/>
  <c r="I84" i="8"/>
  <c r="S83" i="8"/>
  <c r="R83" i="8"/>
  <c r="J83" i="8"/>
  <c r="I83" i="8"/>
  <c r="S78" i="8"/>
  <c r="R78" i="8"/>
  <c r="J78" i="8"/>
  <c r="I78" i="8"/>
  <c r="S77" i="8"/>
  <c r="R77" i="8"/>
  <c r="J77" i="8"/>
  <c r="I77" i="8"/>
  <c r="S76" i="8"/>
  <c r="R76" i="8"/>
  <c r="J76" i="8"/>
  <c r="I76" i="8"/>
  <c r="S75" i="8"/>
  <c r="R75" i="8"/>
  <c r="J75" i="8"/>
  <c r="I75" i="8"/>
  <c r="S74" i="8"/>
  <c r="R74" i="8"/>
  <c r="J74" i="8"/>
  <c r="I74" i="8"/>
  <c r="S73" i="8"/>
  <c r="R73" i="8"/>
  <c r="J73" i="8"/>
  <c r="I73" i="8"/>
  <c r="R110" i="7"/>
  <c r="Q110" i="7"/>
  <c r="I110" i="7"/>
  <c r="H110" i="7"/>
  <c r="R109" i="7"/>
  <c r="Q109" i="7"/>
  <c r="I109" i="7"/>
  <c r="H109" i="7"/>
  <c r="R108" i="7"/>
  <c r="Q108" i="7"/>
  <c r="I108" i="7"/>
  <c r="H108" i="7"/>
  <c r="R107" i="7"/>
  <c r="Q107" i="7"/>
  <c r="I107" i="7"/>
  <c r="H107" i="7"/>
  <c r="R106" i="7"/>
  <c r="Q106" i="7"/>
  <c r="I106" i="7"/>
  <c r="H106" i="7"/>
  <c r="R105" i="7"/>
  <c r="Q105" i="7"/>
  <c r="I105" i="7"/>
  <c r="H105" i="7"/>
  <c r="R100" i="7"/>
  <c r="Q100" i="7"/>
  <c r="I100" i="7"/>
  <c r="H100" i="7"/>
  <c r="R99" i="7"/>
  <c r="Q99" i="7"/>
  <c r="I99" i="7"/>
  <c r="H99" i="7"/>
  <c r="R98" i="7"/>
  <c r="Q98" i="7"/>
  <c r="I98" i="7"/>
  <c r="H98" i="7"/>
  <c r="R97" i="7"/>
  <c r="Q97" i="7"/>
  <c r="I97" i="7"/>
  <c r="H97" i="7"/>
  <c r="R96" i="7"/>
  <c r="Q96" i="7"/>
  <c r="I96" i="7"/>
  <c r="H96" i="7"/>
  <c r="R95" i="7"/>
  <c r="Q95" i="7"/>
  <c r="I95" i="7"/>
  <c r="H95" i="7"/>
  <c r="R90" i="7"/>
  <c r="Q90" i="7"/>
  <c r="I90" i="7"/>
  <c r="H90" i="7"/>
  <c r="R89" i="7"/>
  <c r="Q89" i="7"/>
  <c r="I89" i="7"/>
  <c r="H89" i="7"/>
  <c r="R88" i="7"/>
  <c r="Q88" i="7"/>
  <c r="I88" i="7"/>
  <c r="H88" i="7"/>
  <c r="R87" i="7"/>
  <c r="Q87" i="7"/>
  <c r="I87" i="7"/>
  <c r="H87" i="7"/>
  <c r="R86" i="7"/>
  <c r="Q86" i="7"/>
  <c r="I86" i="7"/>
  <c r="H86" i="7"/>
  <c r="R85" i="7"/>
  <c r="Q85" i="7"/>
  <c r="I85" i="7"/>
  <c r="H85" i="7"/>
  <c r="R80" i="7"/>
  <c r="Q80" i="7"/>
  <c r="I80" i="7"/>
  <c r="H80" i="7"/>
  <c r="R79" i="7"/>
  <c r="Q79" i="7"/>
  <c r="I79" i="7"/>
  <c r="H79" i="7"/>
  <c r="R78" i="7"/>
  <c r="Q78" i="7"/>
  <c r="I78" i="7"/>
  <c r="H78" i="7"/>
  <c r="R77" i="7"/>
  <c r="Q77" i="7"/>
  <c r="I77" i="7"/>
  <c r="H77" i="7"/>
  <c r="R76" i="7"/>
  <c r="Q76" i="7"/>
  <c r="I76" i="7"/>
  <c r="H76" i="7"/>
  <c r="R75" i="7"/>
  <c r="Q75" i="7"/>
  <c r="I75" i="7"/>
  <c r="H75" i="7"/>
  <c r="S124" i="10"/>
  <c r="R124" i="10"/>
  <c r="J124" i="10"/>
  <c r="I124" i="10"/>
  <c r="S123" i="10"/>
  <c r="R123" i="10"/>
  <c r="J123" i="10"/>
  <c r="I123" i="10"/>
  <c r="S122" i="10"/>
  <c r="R122" i="10"/>
  <c r="J122" i="10"/>
  <c r="I122" i="10"/>
  <c r="S121" i="10"/>
  <c r="R121" i="10"/>
  <c r="J121" i="10"/>
  <c r="I121" i="10"/>
  <c r="S120" i="10"/>
  <c r="R120" i="10"/>
  <c r="J120" i="10"/>
  <c r="I120" i="10"/>
  <c r="S119" i="10"/>
  <c r="R119" i="10"/>
  <c r="J119" i="10"/>
  <c r="I119" i="10"/>
  <c r="S114" i="10"/>
  <c r="R114" i="10"/>
  <c r="J114" i="10"/>
  <c r="I114" i="10"/>
  <c r="S113" i="10"/>
  <c r="R113" i="10"/>
  <c r="J113" i="10"/>
  <c r="I113" i="10"/>
  <c r="S112" i="10"/>
  <c r="R112" i="10"/>
  <c r="J112" i="10"/>
  <c r="I112" i="10"/>
  <c r="S111" i="10"/>
  <c r="R111" i="10"/>
  <c r="J111" i="10"/>
  <c r="I111" i="10"/>
  <c r="S110" i="10"/>
  <c r="R110" i="10"/>
  <c r="J110" i="10"/>
  <c r="I110" i="10"/>
  <c r="S109" i="10"/>
  <c r="R109" i="10"/>
  <c r="J109" i="10"/>
  <c r="I109" i="10"/>
  <c r="S104" i="10"/>
  <c r="R104" i="10"/>
  <c r="J104" i="10"/>
  <c r="I104" i="10"/>
  <c r="S103" i="10"/>
  <c r="R103" i="10"/>
  <c r="J103" i="10"/>
  <c r="I103" i="10"/>
  <c r="S102" i="10"/>
  <c r="R102" i="10"/>
  <c r="J102" i="10"/>
  <c r="I102" i="10"/>
  <c r="S101" i="10"/>
  <c r="R101" i="10"/>
  <c r="J101" i="10"/>
  <c r="I101" i="10"/>
  <c r="S100" i="10"/>
  <c r="R100" i="10"/>
  <c r="J100" i="10"/>
  <c r="I100" i="10"/>
  <c r="S99" i="10"/>
  <c r="R99" i="10"/>
  <c r="J99" i="10"/>
  <c r="I99" i="10"/>
  <c r="S94" i="10"/>
  <c r="R94" i="10"/>
  <c r="J94" i="10"/>
  <c r="I94" i="10"/>
  <c r="S93" i="10"/>
  <c r="R93" i="10"/>
  <c r="J93" i="10"/>
  <c r="I93" i="10"/>
  <c r="S92" i="10"/>
  <c r="R92" i="10"/>
  <c r="J92" i="10"/>
  <c r="I92" i="10"/>
  <c r="S91" i="10"/>
  <c r="R91" i="10"/>
  <c r="J91" i="10"/>
  <c r="I91" i="10"/>
  <c r="S90" i="10"/>
  <c r="R90" i="10"/>
  <c r="J90" i="10"/>
  <c r="I90" i="10"/>
  <c r="S89" i="10"/>
  <c r="R89" i="10"/>
  <c r="J89" i="10"/>
  <c r="I89" i="10"/>
  <c r="S111" i="6"/>
  <c r="R111" i="6"/>
  <c r="J111" i="6"/>
  <c r="I111" i="6"/>
  <c r="S110" i="6"/>
  <c r="R110" i="6"/>
  <c r="J110" i="6"/>
  <c r="I110" i="6"/>
  <c r="S109" i="6"/>
  <c r="R109" i="6"/>
  <c r="J109" i="6"/>
  <c r="I109" i="6"/>
  <c r="S108" i="6"/>
  <c r="R108" i="6"/>
  <c r="J108" i="6"/>
  <c r="I108" i="6"/>
  <c r="S107" i="6"/>
  <c r="R107" i="6"/>
  <c r="J107" i="6"/>
  <c r="I107" i="6"/>
  <c r="S106" i="6"/>
  <c r="R106" i="6"/>
  <c r="J106" i="6"/>
  <c r="I106" i="6"/>
  <c r="S101" i="6"/>
  <c r="R101" i="6"/>
  <c r="J101" i="6"/>
  <c r="I101" i="6"/>
  <c r="S100" i="6"/>
  <c r="R100" i="6"/>
  <c r="J100" i="6"/>
  <c r="I100" i="6"/>
  <c r="S99" i="6"/>
  <c r="R99" i="6"/>
  <c r="J99" i="6"/>
  <c r="I99" i="6"/>
  <c r="S98" i="6"/>
  <c r="R98" i="6"/>
  <c r="J98" i="6"/>
  <c r="I98" i="6"/>
  <c r="S97" i="6"/>
  <c r="R97" i="6"/>
  <c r="J97" i="6"/>
  <c r="I97" i="6"/>
  <c r="S96" i="6"/>
  <c r="R96" i="6"/>
  <c r="J96" i="6"/>
  <c r="I96" i="6"/>
  <c r="S91" i="6"/>
  <c r="R91" i="6"/>
  <c r="J91" i="6"/>
  <c r="I91" i="6"/>
  <c r="S90" i="6"/>
  <c r="R90" i="6"/>
  <c r="J90" i="6"/>
  <c r="I90" i="6"/>
  <c r="S89" i="6"/>
  <c r="R89" i="6"/>
  <c r="J89" i="6"/>
  <c r="I89" i="6"/>
  <c r="S88" i="6"/>
  <c r="R88" i="6"/>
  <c r="J88" i="6"/>
  <c r="I88" i="6"/>
  <c r="S87" i="6"/>
  <c r="R87" i="6"/>
  <c r="J87" i="6"/>
  <c r="I87" i="6"/>
  <c r="S86" i="6"/>
  <c r="R86" i="6"/>
  <c r="J86" i="6"/>
  <c r="I86" i="6"/>
  <c r="S81" i="6"/>
  <c r="R81" i="6"/>
  <c r="J81" i="6"/>
  <c r="I81" i="6"/>
  <c r="S80" i="6"/>
  <c r="R80" i="6"/>
  <c r="J80" i="6"/>
  <c r="I80" i="6"/>
  <c r="S79" i="6"/>
  <c r="R79" i="6"/>
  <c r="J79" i="6"/>
  <c r="I79" i="6"/>
  <c r="S78" i="6"/>
  <c r="R78" i="6"/>
  <c r="J78" i="6"/>
  <c r="I78" i="6"/>
  <c r="S77" i="6"/>
  <c r="R77" i="6"/>
  <c r="J77" i="6"/>
  <c r="I77" i="6"/>
  <c r="S76" i="6"/>
  <c r="R76" i="6"/>
  <c r="J76" i="6"/>
  <c r="I76" i="6"/>
  <c r="S107" i="5"/>
  <c r="R107" i="5"/>
  <c r="J107" i="5"/>
  <c r="I107" i="5"/>
  <c r="S106" i="5"/>
  <c r="R106" i="5"/>
  <c r="J106" i="5"/>
  <c r="I106" i="5"/>
  <c r="S105" i="5"/>
  <c r="R105" i="5"/>
  <c r="J105" i="5"/>
  <c r="I105" i="5"/>
  <c r="S104" i="5"/>
  <c r="R104" i="5"/>
  <c r="J104" i="5"/>
  <c r="I104" i="5"/>
  <c r="S103" i="5"/>
  <c r="R103" i="5"/>
  <c r="J103" i="5"/>
  <c r="I103" i="5"/>
  <c r="S102" i="5"/>
  <c r="R102" i="5"/>
  <c r="J102" i="5"/>
  <c r="I102" i="5"/>
  <c r="S97" i="5"/>
  <c r="R97" i="5"/>
  <c r="J97" i="5"/>
  <c r="I97" i="5"/>
  <c r="S96" i="5"/>
  <c r="R96" i="5"/>
  <c r="J96" i="5"/>
  <c r="I96" i="5"/>
  <c r="S95" i="5"/>
  <c r="R95" i="5"/>
  <c r="J95" i="5"/>
  <c r="I95" i="5"/>
  <c r="S94" i="5"/>
  <c r="R94" i="5"/>
  <c r="J94" i="5"/>
  <c r="I94" i="5"/>
  <c r="S93" i="5"/>
  <c r="R93" i="5"/>
  <c r="J93" i="5"/>
  <c r="I93" i="5"/>
  <c r="S92" i="5"/>
  <c r="R92" i="5"/>
  <c r="J92" i="5"/>
  <c r="I92" i="5"/>
  <c r="S87" i="5"/>
  <c r="R87" i="5"/>
  <c r="J87" i="5"/>
  <c r="I87" i="5"/>
  <c r="S86" i="5"/>
  <c r="R86" i="5"/>
  <c r="J86" i="5"/>
  <c r="I86" i="5"/>
  <c r="S85" i="5"/>
  <c r="R85" i="5"/>
  <c r="J85" i="5"/>
  <c r="I85" i="5"/>
  <c r="S84" i="5"/>
  <c r="R84" i="5"/>
  <c r="J84" i="5"/>
  <c r="I84" i="5"/>
  <c r="S83" i="5"/>
  <c r="R83" i="5"/>
  <c r="J83" i="5"/>
  <c r="I83" i="5"/>
  <c r="S82" i="5"/>
  <c r="R82" i="5"/>
  <c r="J82" i="5"/>
  <c r="I82" i="5"/>
  <c r="S77" i="5"/>
  <c r="R77" i="5"/>
  <c r="J77" i="5"/>
  <c r="I77" i="5"/>
  <c r="S76" i="5"/>
  <c r="R76" i="5"/>
  <c r="J76" i="5"/>
  <c r="I76" i="5"/>
  <c r="S75" i="5"/>
  <c r="R75" i="5"/>
  <c r="J75" i="5"/>
  <c r="I75" i="5"/>
  <c r="S74" i="5"/>
  <c r="R74" i="5"/>
  <c r="J74" i="5"/>
  <c r="I74" i="5"/>
  <c r="S73" i="5"/>
  <c r="R73" i="5"/>
  <c r="J73" i="5"/>
  <c r="I73" i="5"/>
  <c r="S72" i="5"/>
  <c r="R72" i="5"/>
  <c r="J72" i="5"/>
  <c r="I72" i="5"/>
  <c r="R107" i="4"/>
  <c r="Q107" i="4"/>
  <c r="I107" i="4"/>
  <c r="H107" i="4"/>
  <c r="R106" i="4"/>
  <c r="Q106" i="4"/>
  <c r="I106" i="4"/>
  <c r="H106" i="4"/>
  <c r="R105" i="4"/>
  <c r="Q105" i="4"/>
  <c r="I105" i="4"/>
  <c r="H105" i="4"/>
  <c r="R104" i="4"/>
  <c r="Q104" i="4"/>
  <c r="I104" i="4"/>
  <c r="H104" i="4"/>
  <c r="R103" i="4"/>
  <c r="Q103" i="4"/>
  <c r="I103" i="4"/>
  <c r="H103" i="4"/>
  <c r="R102" i="4"/>
  <c r="Q102" i="4"/>
  <c r="I102" i="4"/>
  <c r="H102" i="4"/>
  <c r="R97" i="4"/>
  <c r="Q97" i="4"/>
  <c r="I97" i="4"/>
  <c r="H97" i="4"/>
  <c r="R96" i="4"/>
  <c r="Q96" i="4"/>
  <c r="I96" i="4"/>
  <c r="H96" i="4"/>
  <c r="R95" i="4"/>
  <c r="Q95" i="4"/>
  <c r="I95" i="4"/>
  <c r="H95" i="4"/>
  <c r="R94" i="4"/>
  <c r="Q94" i="4"/>
  <c r="I94" i="4"/>
  <c r="H94" i="4"/>
  <c r="R93" i="4"/>
  <c r="Q93" i="4"/>
  <c r="I93" i="4"/>
  <c r="H93" i="4"/>
  <c r="R92" i="4"/>
  <c r="Q92" i="4"/>
  <c r="I92" i="4"/>
  <c r="H92" i="4"/>
  <c r="R87" i="4"/>
  <c r="Q87" i="4"/>
  <c r="I87" i="4"/>
  <c r="H87" i="4"/>
  <c r="R86" i="4"/>
  <c r="Q86" i="4"/>
  <c r="I86" i="4"/>
  <c r="H86" i="4"/>
  <c r="R85" i="4"/>
  <c r="Q85" i="4"/>
  <c r="I85" i="4"/>
  <c r="H85" i="4"/>
  <c r="R84" i="4"/>
  <c r="Q84" i="4"/>
  <c r="I84" i="4"/>
  <c r="H84" i="4"/>
  <c r="R83" i="4"/>
  <c r="Q83" i="4"/>
  <c r="I83" i="4"/>
  <c r="H83" i="4"/>
  <c r="R82" i="4"/>
  <c r="Q82" i="4"/>
  <c r="I82" i="4"/>
  <c r="H82" i="4"/>
  <c r="R77" i="4"/>
  <c r="Q77" i="4"/>
  <c r="I77" i="4"/>
  <c r="H77" i="4"/>
  <c r="R76" i="4"/>
  <c r="Q76" i="4"/>
  <c r="I76" i="4"/>
  <c r="H76" i="4"/>
  <c r="R75" i="4"/>
  <c r="Q75" i="4"/>
  <c r="I75" i="4"/>
  <c r="H75" i="4"/>
  <c r="R74" i="4"/>
  <c r="Q74" i="4"/>
  <c r="I74" i="4"/>
  <c r="H74" i="4"/>
  <c r="R73" i="4"/>
  <c r="Q73" i="4"/>
  <c r="I73" i="4"/>
  <c r="H73" i="4"/>
  <c r="R72" i="4"/>
  <c r="Q72" i="4"/>
  <c r="I72" i="4"/>
  <c r="H72" i="4"/>
  <c r="R106" i="3"/>
  <c r="Q106" i="3"/>
  <c r="I106" i="3"/>
  <c r="H106" i="3"/>
  <c r="R105" i="3"/>
  <c r="Q105" i="3"/>
  <c r="I105" i="3"/>
  <c r="H105" i="3"/>
  <c r="R104" i="3"/>
  <c r="Q104" i="3"/>
  <c r="I104" i="3"/>
  <c r="H104" i="3"/>
  <c r="R103" i="3"/>
  <c r="Q103" i="3"/>
  <c r="I103" i="3"/>
  <c r="H103" i="3"/>
  <c r="R102" i="3"/>
  <c r="Q102" i="3"/>
  <c r="I102" i="3"/>
  <c r="H102" i="3"/>
  <c r="R101" i="3"/>
  <c r="Q101" i="3"/>
  <c r="I101" i="3"/>
  <c r="H101" i="3"/>
  <c r="R96" i="3"/>
  <c r="Q96" i="3"/>
  <c r="I96" i="3"/>
  <c r="H96" i="3"/>
  <c r="R95" i="3"/>
  <c r="Q95" i="3"/>
  <c r="I95" i="3"/>
  <c r="H95" i="3"/>
  <c r="R94" i="3"/>
  <c r="Q94" i="3"/>
  <c r="I94" i="3"/>
  <c r="H94" i="3"/>
  <c r="R93" i="3"/>
  <c r="Q93" i="3"/>
  <c r="I93" i="3"/>
  <c r="H93" i="3"/>
  <c r="R92" i="3"/>
  <c r="Q92" i="3"/>
  <c r="I92" i="3"/>
  <c r="H92" i="3"/>
  <c r="R91" i="3"/>
  <c r="Q91" i="3"/>
  <c r="I91" i="3"/>
  <c r="H91" i="3"/>
  <c r="R86" i="3"/>
  <c r="Q86" i="3"/>
  <c r="I86" i="3"/>
  <c r="H86" i="3"/>
  <c r="R85" i="3"/>
  <c r="Q85" i="3"/>
  <c r="I85" i="3"/>
  <c r="H85" i="3"/>
  <c r="R84" i="3"/>
  <c r="Q84" i="3"/>
  <c r="I84" i="3"/>
  <c r="H84" i="3"/>
  <c r="R83" i="3"/>
  <c r="Q83" i="3"/>
  <c r="I83" i="3"/>
  <c r="H83" i="3"/>
  <c r="R82" i="3"/>
  <c r="Q82" i="3"/>
  <c r="I82" i="3"/>
  <c r="H82" i="3"/>
  <c r="R81" i="3"/>
  <c r="Q81" i="3"/>
  <c r="I81" i="3"/>
  <c r="H81" i="3"/>
  <c r="R76" i="3"/>
  <c r="Q76" i="3"/>
  <c r="I76" i="3"/>
  <c r="H76" i="3"/>
  <c r="R75" i="3"/>
  <c r="Q75" i="3"/>
  <c r="I75" i="3"/>
  <c r="H75" i="3"/>
  <c r="R74" i="3"/>
  <c r="Q74" i="3"/>
  <c r="I74" i="3"/>
  <c r="H74" i="3"/>
  <c r="R73" i="3"/>
  <c r="Q73" i="3"/>
  <c r="I73" i="3"/>
  <c r="H73" i="3"/>
  <c r="R72" i="3"/>
  <c r="Q72" i="3"/>
  <c r="I72" i="3"/>
  <c r="H72" i="3"/>
  <c r="R71" i="3"/>
  <c r="Q71" i="3"/>
  <c r="I71" i="3"/>
  <c r="H71" i="3"/>
  <c r="T123" i="9"/>
  <c r="S123" i="9"/>
  <c r="K123" i="9"/>
  <c r="J123" i="9"/>
  <c r="T122" i="9"/>
  <c r="S122" i="9"/>
  <c r="K122" i="9"/>
  <c r="J122" i="9"/>
  <c r="T121" i="9"/>
  <c r="S121" i="9"/>
  <c r="K121" i="9"/>
  <c r="J121" i="9"/>
  <c r="T120" i="9"/>
  <c r="S120" i="9"/>
  <c r="K120" i="9"/>
  <c r="J120" i="9"/>
  <c r="T119" i="9"/>
  <c r="S119" i="9"/>
  <c r="K119" i="9"/>
  <c r="J119" i="9"/>
  <c r="T118" i="9"/>
  <c r="S118" i="9"/>
  <c r="K118" i="9"/>
  <c r="J118" i="9"/>
  <c r="T113" i="9"/>
  <c r="S113" i="9"/>
  <c r="K113" i="9"/>
  <c r="J113" i="9"/>
  <c r="T112" i="9"/>
  <c r="S112" i="9"/>
  <c r="K112" i="9"/>
  <c r="J112" i="9"/>
  <c r="T111" i="9"/>
  <c r="S111" i="9"/>
  <c r="K111" i="9"/>
  <c r="J111" i="9"/>
  <c r="T110" i="9"/>
  <c r="S110" i="9"/>
  <c r="K110" i="9"/>
  <c r="J110" i="9"/>
  <c r="T109" i="9"/>
  <c r="S109" i="9"/>
  <c r="K109" i="9"/>
  <c r="J109" i="9"/>
  <c r="T108" i="9"/>
  <c r="S108" i="9"/>
  <c r="K108" i="9"/>
  <c r="J108" i="9"/>
  <c r="T103" i="9"/>
  <c r="S103" i="9"/>
  <c r="K103" i="9"/>
  <c r="J103" i="9"/>
  <c r="T102" i="9"/>
  <c r="S102" i="9"/>
  <c r="K102" i="9"/>
  <c r="J102" i="9"/>
  <c r="T101" i="9"/>
  <c r="S101" i="9"/>
  <c r="K101" i="9"/>
  <c r="J101" i="9"/>
  <c r="T100" i="9"/>
  <c r="S100" i="9"/>
  <c r="K100" i="9"/>
  <c r="J100" i="9"/>
  <c r="T99" i="9"/>
  <c r="S99" i="9"/>
  <c r="K99" i="9"/>
  <c r="J99" i="9"/>
  <c r="T98" i="9"/>
  <c r="S98" i="9"/>
  <c r="K98" i="9"/>
  <c r="J98" i="9"/>
  <c r="T93" i="9"/>
  <c r="S93" i="9"/>
  <c r="K93" i="9"/>
  <c r="J93" i="9"/>
  <c r="T92" i="9"/>
  <c r="S92" i="9"/>
  <c r="K92" i="9"/>
  <c r="J92" i="9"/>
  <c r="T91" i="9"/>
  <c r="S91" i="9"/>
  <c r="K91" i="9"/>
  <c r="J91" i="9"/>
  <c r="T90" i="9"/>
  <c r="S90" i="9"/>
  <c r="K90" i="9"/>
  <c r="J90" i="9"/>
  <c r="T89" i="9"/>
  <c r="S89" i="9"/>
  <c r="K89" i="9"/>
  <c r="J89" i="9"/>
  <c r="T88" i="9"/>
  <c r="S88" i="9"/>
  <c r="K88" i="9"/>
  <c r="J88" i="9"/>
  <c r="R106" i="2"/>
  <c r="Q106" i="2"/>
  <c r="I106" i="2"/>
  <c r="H106" i="2"/>
  <c r="R105" i="2"/>
  <c r="Q105" i="2"/>
  <c r="I105" i="2"/>
  <c r="H105" i="2"/>
  <c r="R104" i="2"/>
  <c r="Q104" i="2"/>
  <c r="I104" i="2"/>
  <c r="H104" i="2"/>
  <c r="R103" i="2"/>
  <c r="Q103" i="2"/>
  <c r="I103" i="2"/>
  <c r="H103" i="2"/>
  <c r="R102" i="2"/>
  <c r="Q102" i="2"/>
  <c r="I102" i="2"/>
  <c r="H102" i="2"/>
  <c r="R101" i="2"/>
  <c r="Q101" i="2"/>
  <c r="I101" i="2"/>
  <c r="H101" i="2"/>
  <c r="R96" i="2"/>
  <c r="Q96" i="2"/>
  <c r="I96" i="2"/>
  <c r="H96" i="2"/>
  <c r="R95" i="2"/>
  <c r="Q95" i="2"/>
  <c r="I95" i="2"/>
  <c r="H95" i="2"/>
  <c r="R94" i="2"/>
  <c r="Q94" i="2"/>
  <c r="I94" i="2"/>
  <c r="H94" i="2"/>
  <c r="R93" i="2"/>
  <c r="Q93" i="2"/>
  <c r="I93" i="2"/>
  <c r="H93" i="2"/>
  <c r="R92" i="2"/>
  <c r="Q92" i="2"/>
  <c r="I92" i="2"/>
  <c r="H92" i="2"/>
  <c r="R91" i="2"/>
  <c r="Q91" i="2"/>
  <c r="I91" i="2"/>
  <c r="H91" i="2"/>
  <c r="R86" i="2"/>
  <c r="Q86" i="2"/>
  <c r="I86" i="2"/>
  <c r="H86" i="2"/>
  <c r="R85" i="2"/>
  <c r="Q85" i="2"/>
  <c r="I85" i="2"/>
  <c r="H85" i="2"/>
  <c r="R84" i="2"/>
  <c r="Q84" i="2"/>
  <c r="I84" i="2"/>
  <c r="H84" i="2"/>
  <c r="R83" i="2"/>
  <c r="Q83" i="2"/>
  <c r="I83" i="2"/>
  <c r="H83" i="2"/>
  <c r="R82" i="2"/>
  <c r="Q82" i="2"/>
  <c r="I82" i="2"/>
  <c r="H82" i="2"/>
  <c r="R81" i="2"/>
  <c r="Q81" i="2"/>
  <c r="I81" i="2"/>
  <c r="H81" i="2"/>
  <c r="R76" i="2"/>
  <c r="Q76" i="2"/>
  <c r="I76" i="2"/>
  <c r="H76" i="2"/>
  <c r="R75" i="2"/>
  <c r="Q75" i="2"/>
  <c r="I75" i="2"/>
  <c r="H75" i="2"/>
  <c r="R74" i="2"/>
  <c r="Q74" i="2"/>
  <c r="I74" i="2"/>
  <c r="H74" i="2"/>
  <c r="R73" i="2"/>
  <c r="Q73" i="2"/>
  <c r="I73" i="2"/>
  <c r="H73" i="2"/>
  <c r="R72" i="2"/>
  <c r="Q72" i="2"/>
  <c r="I72" i="2"/>
  <c r="H72" i="2"/>
  <c r="R71" i="2"/>
  <c r="Q71" i="2"/>
  <c r="I71" i="2"/>
  <c r="H71" i="2"/>
  <c r="S105" i="1"/>
  <c r="R105" i="1"/>
  <c r="J105" i="1"/>
  <c r="I105" i="1"/>
  <c r="S104" i="1"/>
  <c r="R104" i="1"/>
  <c r="J104" i="1"/>
  <c r="I104" i="1"/>
  <c r="S103" i="1"/>
  <c r="R103" i="1"/>
  <c r="J103" i="1"/>
  <c r="I103" i="1"/>
  <c r="S102" i="1"/>
  <c r="R102" i="1"/>
  <c r="J102" i="1"/>
  <c r="I102" i="1"/>
  <c r="S101" i="1"/>
  <c r="R101" i="1"/>
  <c r="J101" i="1"/>
  <c r="I101" i="1"/>
  <c r="S100" i="1"/>
  <c r="R100" i="1"/>
  <c r="J100" i="1"/>
  <c r="I100" i="1"/>
  <c r="S95" i="1"/>
  <c r="R95" i="1"/>
  <c r="J95" i="1"/>
  <c r="I95" i="1"/>
  <c r="S94" i="1"/>
  <c r="R94" i="1"/>
  <c r="J94" i="1"/>
  <c r="I94" i="1"/>
  <c r="S93" i="1"/>
  <c r="R93" i="1"/>
  <c r="J93" i="1"/>
  <c r="I93" i="1"/>
  <c r="S92" i="1"/>
  <c r="R92" i="1"/>
  <c r="J92" i="1"/>
  <c r="I92" i="1"/>
  <c r="S91" i="1"/>
  <c r="R91" i="1"/>
  <c r="J91" i="1"/>
  <c r="I91" i="1"/>
  <c r="S90" i="1"/>
  <c r="R90" i="1"/>
  <c r="J90" i="1"/>
  <c r="I90" i="1"/>
  <c r="S85" i="1"/>
  <c r="R85" i="1"/>
  <c r="J85" i="1"/>
  <c r="I85" i="1"/>
  <c r="S84" i="1"/>
  <c r="R84" i="1"/>
  <c r="J84" i="1"/>
  <c r="I84" i="1"/>
  <c r="S83" i="1"/>
  <c r="R83" i="1"/>
  <c r="J83" i="1"/>
  <c r="I83" i="1"/>
  <c r="S82" i="1"/>
  <c r="R82" i="1"/>
  <c r="J82" i="1"/>
  <c r="I82" i="1"/>
  <c r="S81" i="1"/>
  <c r="R81" i="1"/>
  <c r="J81" i="1"/>
  <c r="I81" i="1"/>
  <c r="S80" i="1"/>
  <c r="R80" i="1"/>
  <c r="J80" i="1"/>
  <c r="I80" i="1"/>
  <c r="S75" i="1"/>
  <c r="R75" i="1"/>
  <c r="J75" i="1"/>
  <c r="I75" i="1"/>
  <c r="S74" i="1"/>
  <c r="R74" i="1"/>
  <c r="J74" i="1"/>
  <c r="I74" i="1"/>
  <c r="S73" i="1"/>
  <c r="R73" i="1"/>
  <c r="J73" i="1"/>
  <c r="I73" i="1"/>
  <c r="S72" i="1"/>
  <c r="R72" i="1"/>
  <c r="J72" i="1"/>
  <c r="I72" i="1"/>
  <c r="S71" i="1"/>
  <c r="R71" i="1"/>
  <c r="J71" i="1"/>
  <c r="I71" i="1"/>
  <c r="S70" i="1"/>
  <c r="R70" i="1"/>
  <c r="J70" i="1"/>
  <c r="I70" i="1"/>
  <c r="I60" i="1" l="1"/>
  <c r="J60" i="1"/>
  <c r="R60" i="1"/>
  <c r="S60" i="1"/>
  <c r="I61" i="1"/>
  <c r="J61" i="1"/>
  <c r="R61" i="1"/>
  <c r="S61" i="1"/>
  <c r="I62" i="1"/>
  <c r="J62" i="1"/>
  <c r="R62" i="1"/>
  <c r="S62" i="1"/>
  <c r="I63" i="1"/>
  <c r="J63" i="1"/>
  <c r="R63" i="1"/>
  <c r="S63" i="1"/>
  <c r="I64" i="1"/>
  <c r="J64" i="1"/>
  <c r="R64" i="1"/>
  <c r="S64" i="1"/>
  <c r="I65" i="1"/>
  <c r="J65" i="1"/>
  <c r="R65" i="1"/>
  <c r="S65" i="1"/>
  <c r="H48" i="2" l="1"/>
  <c r="H49" i="2"/>
  <c r="H50" i="2"/>
  <c r="H51" i="2"/>
  <c r="H52" i="2"/>
  <c r="H53" i="2"/>
  <c r="S33" i="8" l="1"/>
  <c r="R33" i="8"/>
  <c r="J33" i="8"/>
  <c r="I33" i="8"/>
  <c r="S32" i="8"/>
  <c r="R32" i="8"/>
  <c r="J32" i="8"/>
  <c r="I32" i="8"/>
  <c r="S31" i="8"/>
  <c r="R31" i="8"/>
  <c r="J31" i="8"/>
  <c r="I31" i="8"/>
  <c r="S30" i="8"/>
  <c r="R30" i="8"/>
  <c r="J30" i="8"/>
  <c r="I30" i="8"/>
  <c r="S29" i="8"/>
  <c r="R29" i="8"/>
  <c r="J29" i="8"/>
  <c r="I29" i="8"/>
  <c r="S28" i="8"/>
  <c r="R28" i="8"/>
  <c r="J28" i="8"/>
  <c r="I28" i="8"/>
  <c r="S22" i="8"/>
  <c r="R22" i="8"/>
  <c r="J22" i="8"/>
  <c r="I22" i="8"/>
  <c r="S21" i="8"/>
  <c r="R21" i="8"/>
  <c r="J21" i="8"/>
  <c r="I21" i="8"/>
  <c r="S20" i="8"/>
  <c r="R20" i="8"/>
  <c r="J20" i="8"/>
  <c r="I20" i="8"/>
  <c r="S19" i="8"/>
  <c r="R19" i="8"/>
  <c r="J19" i="8"/>
  <c r="I19" i="8"/>
  <c r="S18" i="8"/>
  <c r="R18" i="8"/>
  <c r="J18" i="8"/>
  <c r="I18" i="8"/>
  <c r="S17" i="8"/>
  <c r="R17" i="8"/>
  <c r="J17" i="8"/>
  <c r="I17" i="8"/>
  <c r="S10" i="8"/>
  <c r="R10" i="8"/>
  <c r="J10" i="8"/>
  <c r="I10" i="8"/>
  <c r="S9" i="8"/>
  <c r="R9" i="8"/>
  <c r="J9" i="8"/>
  <c r="I9" i="8"/>
  <c r="S8" i="8"/>
  <c r="R8" i="8"/>
  <c r="J8" i="8"/>
  <c r="I8" i="8"/>
  <c r="S7" i="8"/>
  <c r="R7" i="8"/>
  <c r="J7" i="8"/>
  <c r="I7" i="8"/>
  <c r="S6" i="8"/>
  <c r="R6" i="8"/>
  <c r="J6" i="8"/>
  <c r="I6" i="8"/>
  <c r="S5" i="8"/>
  <c r="R5" i="8"/>
  <c r="J5" i="8"/>
  <c r="I5" i="8"/>
  <c r="R34" i="7"/>
  <c r="Q34" i="7"/>
  <c r="I34" i="7"/>
  <c r="H34" i="7"/>
  <c r="R33" i="7"/>
  <c r="Q33" i="7"/>
  <c r="I33" i="7"/>
  <c r="H33" i="7"/>
  <c r="R32" i="7"/>
  <c r="Q32" i="7"/>
  <c r="I32" i="7"/>
  <c r="H32" i="7"/>
  <c r="R31" i="7"/>
  <c r="Q31" i="7"/>
  <c r="I31" i="7"/>
  <c r="H31" i="7"/>
  <c r="R30" i="7"/>
  <c r="Q30" i="7"/>
  <c r="I30" i="7"/>
  <c r="H30" i="7"/>
  <c r="R29" i="7"/>
  <c r="Q29" i="7"/>
  <c r="I29" i="7"/>
  <c r="H29" i="7"/>
  <c r="R22" i="7"/>
  <c r="Q22" i="7"/>
  <c r="I22" i="7"/>
  <c r="H22" i="7"/>
  <c r="R21" i="7"/>
  <c r="Q21" i="7"/>
  <c r="I21" i="7"/>
  <c r="H21" i="7"/>
  <c r="R20" i="7"/>
  <c r="Q20" i="7"/>
  <c r="I20" i="7"/>
  <c r="H20" i="7"/>
  <c r="R19" i="7"/>
  <c r="Q19" i="7"/>
  <c r="I19" i="7"/>
  <c r="H19" i="7"/>
  <c r="R18" i="7"/>
  <c r="Q18" i="7"/>
  <c r="I18" i="7"/>
  <c r="H18" i="7"/>
  <c r="R17" i="7"/>
  <c r="Q17" i="7"/>
  <c r="I17" i="7"/>
  <c r="H17" i="7"/>
  <c r="R9" i="7"/>
  <c r="Q9" i="7"/>
  <c r="I9" i="7"/>
  <c r="H9" i="7"/>
  <c r="R8" i="7"/>
  <c r="Q8" i="7"/>
  <c r="I8" i="7"/>
  <c r="H8" i="7"/>
  <c r="R7" i="7"/>
  <c r="Q7" i="7"/>
  <c r="I7" i="7"/>
  <c r="H7" i="7"/>
  <c r="R6" i="7"/>
  <c r="Q6" i="7"/>
  <c r="I6" i="7"/>
  <c r="H6" i="7"/>
  <c r="R5" i="7"/>
  <c r="Q5" i="7"/>
  <c r="I5" i="7"/>
  <c r="H5" i="7"/>
  <c r="R4" i="7"/>
  <c r="Q4" i="7"/>
  <c r="I4" i="7"/>
  <c r="H4" i="7"/>
  <c r="S40" i="10"/>
  <c r="R40" i="10"/>
  <c r="J40" i="10"/>
  <c r="I40" i="10"/>
  <c r="S39" i="10"/>
  <c r="R39" i="10"/>
  <c r="J39" i="10"/>
  <c r="I39" i="10"/>
  <c r="S38" i="10"/>
  <c r="R38" i="10"/>
  <c r="J38" i="10"/>
  <c r="I38" i="10"/>
  <c r="S37" i="10"/>
  <c r="R37" i="10"/>
  <c r="J37" i="10"/>
  <c r="I37" i="10"/>
  <c r="S36" i="10"/>
  <c r="R36" i="10"/>
  <c r="J36" i="10"/>
  <c r="I36" i="10"/>
  <c r="S35" i="10"/>
  <c r="R35" i="10"/>
  <c r="J35" i="10"/>
  <c r="I35" i="10"/>
  <c r="R25" i="10"/>
  <c r="Q25" i="10"/>
  <c r="I25" i="10"/>
  <c r="H25" i="10"/>
  <c r="R24" i="10"/>
  <c r="Q24" i="10"/>
  <c r="I24" i="10"/>
  <c r="H24" i="10"/>
  <c r="R23" i="10"/>
  <c r="Q23" i="10"/>
  <c r="I23" i="10"/>
  <c r="H23" i="10"/>
  <c r="R22" i="10"/>
  <c r="Q22" i="10"/>
  <c r="I22" i="10"/>
  <c r="H22" i="10"/>
  <c r="R21" i="10"/>
  <c r="Q21" i="10"/>
  <c r="I21" i="10"/>
  <c r="H21" i="10"/>
  <c r="R20" i="10"/>
  <c r="Q20" i="10"/>
  <c r="I20" i="10"/>
  <c r="H20" i="10"/>
  <c r="R10" i="10"/>
  <c r="Q10" i="10"/>
  <c r="I10" i="10"/>
  <c r="H10" i="10"/>
  <c r="R9" i="10"/>
  <c r="Q9" i="10"/>
  <c r="I9" i="10"/>
  <c r="H9" i="10"/>
  <c r="R8" i="10"/>
  <c r="Q8" i="10"/>
  <c r="I8" i="10"/>
  <c r="H8" i="10"/>
  <c r="R7" i="10"/>
  <c r="Q7" i="10"/>
  <c r="I7" i="10"/>
  <c r="H7" i="10"/>
  <c r="R6" i="10"/>
  <c r="Q6" i="10"/>
  <c r="I6" i="10"/>
  <c r="H6" i="10"/>
  <c r="R5" i="10"/>
  <c r="Q5" i="10"/>
  <c r="I5" i="10"/>
  <c r="H5" i="10"/>
  <c r="S34" i="6"/>
  <c r="R34" i="6"/>
  <c r="J34" i="6"/>
  <c r="I34" i="6"/>
  <c r="S33" i="6"/>
  <c r="R33" i="6"/>
  <c r="J33" i="6"/>
  <c r="I33" i="6"/>
  <c r="S32" i="6"/>
  <c r="R32" i="6"/>
  <c r="J32" i="6"/>
  <c r="I32" i="6"/>
  <c r="S31" i="6"/>
  <c r="R31" i="6"/>
  <c r="J31" i="6"/>
  <c r="I31" i="6"/>
  <c r="S30" i="6"/>
  <c r="R30" i="6"/>
  <c r="J30" i="6"/>
  <c r="I30" i="6"/>
  <c r="S29" i="6"/>
  <c r="R29" i="6"/>
  <c r="J29" i="6"/>
  <c r="I29" i="6"/>
  <c r="S21" i="6"/>
  <c r="R21" i="6"/>
  <c r="J21" i="6"/>
  <c r="I21" i="6"/>
  <c r="S20" i="6"/>
  <c r="R20" i="6"/>
  <c r="J20" i="6"/>
  <c r="I20" i="6"/>
  <c r="S19" i="6"/>
  <c r="R19" i="6"/>
  <c r="J19" i="6"/>
  <c r="I19" i="6"/>
  <c r="S18" i="6"/>
  <c r="R18" i="6"/>
  <c r="J18" i="6"/>
  <c r="I18" i="6"/>
  <c r="S17" i="6"/>
  <c r="R17" i="6"/>
  <c r="J17" i="6"/>
  <c r="I17" i="6"/>
  <c r="S16" i="6"/>
  <c r="R16" i="6"/>
  <c r="J16" i="6"/>
  <c r="I16" i="6"/>
  <c r="S9" i="6"/>
  <c r="R9" i="6"/>
  <c r="J9" i="6"/>
  <c r="I9" i="6"/>
  <c r="S8" i="6"/>
  <c r="R8" i="6"/>
  <c r="J8" i="6"/>
  <c r="I8" i="6"/>
  <c r="S7" i="6"/>
  <c r="R7" i="6"/>
  <c r="J7" i="6"/>
  <c r="I7" i="6"/>
  <c r="S6" i="6"/>
  <c r="R6" i="6"/>
  <c r="J6" i="6"/>
  <c r="I6" i="6"/>
  <c r="S5" i="6"/>
  <c r="R5" i="6"/>
  <c r="J5" i="6"/>
  <c r="I5" i="6"/>
  <c r="S4" i="6"/>
  <c r="R4" i="6"/>
  <c r="J4" i="6"/>
  <c r="I4" i="6"/>
  <c r="S33" i="5"/>
  <c r="R33" i="5"/>
  <c r="J33" i="5"/>
  <c r="I33" i="5"/>
  <c r="S32" i="5"/>
  <c r="R32" i="5"/>
  <c r="J32" i="5"/>
  <c r="I32" i="5"/>
  <c r="S31" i="5"/>
  <c r="R31" i="5"/>
  <c r="J31" i="5"/>
  <c r="I31" i="5"/>
  <c r="S30" i="5"/>
  <c r="R30" i="5"/>
  <c r="J30" i="5"/>
  <c r="I30" i="5"/>
  <c r="S29" i="5"/>
  <c r="R29" i="5"/>
  <c r="J29" i="5"/>
  <c r="I29" i="5"/>
  <c r="S28" i="5"/>
  <c r="R28" i="5"/>
  <c r="J28" i="5"/>
  <c r="I28" i="5"/>
  <c r="S22" i="5"/>
  <c r="R22" i="5"/>
  <c r="J22" i="5"/>
  <c r="I22" i="5"/>
  <c r="S21" i="5"/>
  <c r="R21" i="5"/>
  <c r="J21" i="5"/>
  <c r="I21" i="5"/>
  <c r="S20" i="5"/>
  <c r="R20" i="5"/>
  <c r="J20" i="5"/>
  <c r="I20" i="5"/>
  <c r="S19" i="5"/>
  <c r="R19" i="5"/>
  <c r="J19" i="5"/>
  <c r="I19" i="5"/>
  <c r="S18" i="5"/>
  <c r="R18" i="5"/>
  <c r="J18" i="5"/>
  <c r="I18" i="5"/>
  <c r="S17" i="5"/>
  <c r="R17" i="5"/>
  <c r="J17" i="5"/>
  <c r="I17" i="5"/>
  <c r="S11" i="5"/>
  <c r="R11" i="5"/>
  <c r="J11" i="5"/>
  <c r="I11" i="5"/>
  <c r="S10" i="5"/>
  <c r="R10" i="5"/>
  <c r="J10" i="5"/>
  <c r="I10" i="5"/>
  <c r="S9" i="5"/>
  <c r="R9" i="5"/>
  <c r="J9" i="5"/>
  <c r="I9" i="5"/>
  <c r="S8" i="5"/>
  <c r="R8" i="5"/>
  <c r="J8" i="5"/>
  <c r="I8" i="5"/>
  <c r="S7" i="5"/>
  <c r="R7" i="5"/>
  <c r="J7" i="5"/>
  <c r="I7" i="5"/>
  <c r="S6" i="5"/>
  <c r="R6" i="5"/>
  <c r="J6" i="5"/>
  <c r="I6" i="5"/>
  <c r="S33" i="4"/>
  <c r="R33" i="4"/>
  <c r="I33" i="4"/>
  <c r="H33" i="4"/>
  <c r="S32" i="4"/>
  <c r="R32" i="4"/>
  <c r="I32" i="4"/>
  <c r="H32" i="4"/>
  <c r="S31" i="4"/>
  <c r="R31" i="4"/>
  <c r="I31" i="4"/>
  <c r="H31" i="4"/>
  <c r="S30" i="4"/>
  <c r="R30" i="4"/>
  <c r="I30" i="4"/>
  <c r="H30" i="4"/>
  <c r="S29" i="4"/>
  <c r="R29" i="4"/>
  <c r="I29" i="4"/>
  <c r="H29" i="4"/>
  <c r="S28" i="4"/>
  <c r="R28" i="4"/>
  <c r="I28" i="4"/>
  <c r="H28" i="4"/>
  <c r="S22" i="4"/>
  <c r="R22" i="4"/>
  <c r="I22" i="4"/>
  <c r="H22" i="4"/>
  <c r="S21" i="4"/>
  <c r="R21" i="4"/>
  <c r="I21" i="4"/>
  <c r="H21" i="4"/>
  <c r="S20" i="4"/>
  <c r="R20" i="4"/>
  <c r="I20" i="4"/>
  <c r="H20" i="4"/>
  <c r="S19" i="4"/>
  <c r="R19" i="4"/>
  <c r="I19" i="4"/>
  <c r="H19" i="4"/>
  <c r="S18" i="4"/>
  <c r="R18" i="4"/>
  <c r="I18" i="4"/>
  <c r="H18" i="4"/>
  <c r="S17" i="4"/>
  <c r="R17" i="4"/>
  <c r="I17" i="4"/>
  <c r="H17" i="4"/>
  <c r="S11" i="4"/>
  <c r="R11" i="4"/>
  <c r="I11" i="4"/>
  <c r="H11" i="4"/>
  <c r="S10" i="4"/>
  <c r="R10" i="4"/>
  <c r="I10" i="4"/>
  <c r="H10" i="4"/>
  <c r="S9" i="4"/>
  <c r="R9" i="4"/>
  <c r="I9" i="4"/>
  <c r="H9" i="4"/>
  <c r="S8" i="4"/>
  <c r="R8" i="4"/>
  <c r="I8" i="4"/>
  <c r="H8" i="4"/>
  <c r="S7" i="4"/>
  <c r="R7" i="4"/>
  <c r="I7" i="4"/>
  <c r="H7" i="4"/>
  <c r="S6" i="4"/>
  <c r="R6" i="4"/>
  <c r="I6" i="4"/>
  <c r="H6" i="4"/>
  <c r="S31" i="3"/>
  <c r="R31" i="3"/>
  <c r="I31" i="3"/>
  <c r="H31" i="3"/>
  <c r="S30" i="3"/>
  <c r="R30" i="3"/>
  <c r="I30" i="3"/>
  <c r="H30" i="3"/>
  <c r="S29" i="3"/>
  <c r="R29" i="3"/>
  <c r="I29" i="3"/>
  <c r="H29" i="3"/>
  <c r="S28" i="3"/>
  <c r="R28" i="3"/>
  <c r="I28" i="3"/>
  <c r="H28" i="3"/>
  <c r="S27" i="3"/>
  <c r="R27" i="3"/>
  <c r="I27" i="3"/>
  <c r="H27" i="3"/>
  <c r="S26" i="3"/>
  <c r="R26" i="3"/>
  <c r="I26" i="3"/>
  <c r="H26" i="3"/>
  <c r="S20" i="3"/>
  <c r="R20" i="3"/>
  <c r="I20" i="3"/>
  <c r="H20" i="3"/>
  <c r="S19" i="3"/>
  <c r="R19" i="3"/>
  <c r="I19" i="3"/>
  <c r="H19" i="3"/>
  <c r="S18" i="3"/>
  <c r="R18" i="3"/>
  <c r="I18" i="3"/>
  <c r="H18" i="3"/>
  <c r="S17" i="3"/>
  <c r="R17" i="3"/>
  <c r="I17" i="3"/>
  <c r="H17" i="3"/>
  <c r="S16" i="3"/>
  <c r="R16" i="3"/>
  <c r="I16" i="3"/>
  <c r="H16" i="3"/>
  <c r="S15" i="3"/>
  <c r="R15" i="3"/>
  <c r="I15" i="3"/>
  <c r="H15" i="3"/>
  <c r="S9" i="3"/>
  <c r="R9" i="3"/>
  <c r="I9" i="3"/>
  <c r="H9" i="3"/>
  <c r="S8" i="3"/>
  <c r="R8" i="3"/>
  <c r="I8" i="3"/>
  <c r="H8" i="3"/>
  <c r="S7" i="3"/>
  <c r="R7" i="3"/>
  <c r="I7" i="3"/>
  <c r="H7" i="3"/>
  <c r="S6" i="3"/>
  <c r="R6" i="3"/>
  <c r="I6" i="3"/>
  <c r="H6" i="3"/>
  <c r="S5" i="3"/>
  <c r="R5" i="3"/>
  <c r="I5" i="3"/>
  <c r="H5" i="3"/>
  <c r="S4" i="3"/>
  <c r="R4" i="3"/>
  <c r="I4" i="3"/>
  <c r="H4" i="3"/>
  <c r="T41" i="9"/>
  <c r="S41" i="9"/>
  <c r="K41" i="9"/>
  <c r="J41" i="9"/>
  <c r="T40" i="9"/>
  <c r="S40" i="9"/>
  <c r="K40" i="9"/>
  <c r="J40" i="9"/>
  <c r="T39" i="9"/>
  <c r="S39" i="9"/>
  <c r="K39" i="9"/>
  <c r="J39" i="9"/>
  <c r="T38" i="9"/>
  <c r="S38" i="9"/>
  <c r="K38" i="9"/>
  <c r="J38" i="9"/>
  <c r="T37" i="9"/>
  <c r="S37" i="9"/>
  <c r="K37" i="9"/>
  <c r="J37" i="9"/>
  <c r="T36" i="9"/>
  <c r="S36" i="9"/>
  <c r="K36" i="9"/>
  <c r="J36" i="9"/>
  <c r="S26" i="9"/>
  <c r="R26" i="9"/>
  <c r="J26" i="9"/>
  <c r="I26" i="9"/>
  <c r="S25" i="9"/>
  <c r="R25" i="9"/>
  <c r="J25" i="9"/>
  <c r="I25" i="9"/>
  <c r="S24" i="9"/>
  <c r="R24" i="9"/>
  <c r="J24" i="9"/>
  <c r="I24" i="9"/>
  <c r="S23" i="9"/>
  <c r="R23" i="9"/>
  <c r="J23" i="9"/>
  <c r="I23" i="9"/>
  <c r="S22" i="9"/>
  <c r="R22" i="9"/>
  <c r="J22" i="9"/>
  <c r="I22" i="9"/>
  <c r="S21" i="9"/>
  <c r="R21" i="9"/>
  <c r="J21" i="9"/>
  <c r="I21" i="9"/>
  <c r="S11" i="9"/>
  <c r="R11" i="9"/>
  <c r="J11" i="9"/>
  <c r="I11" i="9"/>
  <c r="S10" i="9"/>
  <c r="R10" i="9"/>
  <c r="J10" i="9"/>
  <c r="I10" i="9"/>
  <c r="S9" i="9"/>
  <c r="R9" i="9"/>
  <c r="J9" i="9"/>
  <c r="I9" i="9"/>
  <c r="S8" i="9"/>
  <c r="R8" i="9"/>
  <c r="J8" i="9"/>
  <c r="I8" i="9"/>
  <c r="S7" i="9"/>
  <c r="R7" i="9"/>
  <c r="J7" i="9"/>
  <c r="I7" i="9"/>
  <c r="S6" i="9"/>
  <c r="R6" i="9"/>
  <c r="J6" i="9"/>
  <c r="I6" i="9"/>
  <c r="R33" i="2" l="1"/>
  <c r="Q33" i="2"/>
  <c r="I33" i="2"/>
  <c r="H33" i="2"/>
  <c r="R32" i="2"/>
  <c r="Q32" i="2"/>
  <c r="I32" i="2"/>
  <c r="H32" i="2"/>
  <c r="R31" i="2"/>
  <c r="Q31" i="2"/>
  <c r="I31" i="2"/>
  <c r="H31" i="2"/>
  <c r="R30" i="2"/>
  <c r="Q30" i="2"/>
  <c r="I30" i="2"/>
  <c r="H30" i="2"/>
  <c r="R29" i="2"/>
  <c r="Q29" i="2"/>
  <c r="I29" i="2"/>
  <c r="H29" i="2"/>
  <c r="R28" i="2"/>
  <c r="Q28" i="2"/>
  <c r="I28" i="2"/>
  <c r="H28" i="2"/>
  <c r="R20" i="2"/>
  <c r="Q20" i="2"/>
  <c r="I20" i="2"/>
  <c r="H20" i="2"/>
  <c r="R19" i="2"/>
  <c r="Q19" i="2"/>
  <c r="I19" i="2"/>
  <c r="H19" i="2"/>
  <c r="R18" i="2"/>
  <c r="Q18" i="2"/>
  <c r="I18" i="2"/>
  <c r="H18" i="2"/>
  <c r="R17" i="2"/>
  <c r="Q17" i="2"/>
  <c r="I17" i="2"/>
  <c r="H17" i="2"/>
  <c r="R16" i="2"/>
  <c r="Q16" i="2"/>
  <c r="I16" i="2"/>
  <c r="H16" i="2"/>
  <c r="R15" i="2"/>
  <c r="Q15" i="2"/>
  <c r="I15" i="2"/>
  <c r="H15" i="2"/>
  <c r="R9" i="2"/>
  <c r="Q9" i="2"/>
  <c r="I9" i="2"/>
  <c r="H9" i="2"/>
  <c r="R8" i="2"/>
  <c r="Q8" i="2"/>
  <c r="I8" i="2"/>
  <c r="H8" i="2"/>
  <c r="R7" i="2"/>
  <c r="Q7" i="2"/>
  <c r="I7" i="2"/>
  <c r="H7" i="2"/>
  <c r="R6" i="2"/>
  <c r="Q6" i="2"/>
  <c r="I6" i="2"/>
  <c r="H6" i="2"/>
  <c r="R5" i="2"/>
  <c r="Q5" i="2"/>
  <c r="I5" i="2"/>
  <c r="H5" i="2"/>
  <c r="R4" i="2"/>
  <c r="Q4" i="2"/>
  <c r="I4" i="2"/>
  <c r="H4" i="2"/>
  <c r="R33" i="1"/>
  <c r="Q33" i="1"/>
  <c r="I33" i="1"/>
  <c r="H33" i="1"/>
  <c r="R32" i="1"/>
  <c r="Q32" i="1"/>
  <c r="I32" i="1"/>
  <c r="H32" i="1"/>
  <c r="R31" i="1"/>
  <c r="Q31" i="1"/>
  <c r="I31" i="1"/>
  <c r="H31" i="1"/>
  <c r="R30" i="1"/>
  <c r="Q30" i="1"/>
  <c r="I30" i="1"/>
  <c r="H30" i="1"/>
  <c r="R29" i="1"/>
  <c r="Q29" i="1"/>
  <c r="I29" i="1"/>
  <c r="H29" i="1"/>
  <c r="R28" i="1"/>
  <c r="Q28" i="1"/>
  <c r="I28" i="1"/>
  <c r="H28" i="1"/>
  <c r="R22" i="1" l="1"/>
  <c r="Q22" i="1"/>
  <c r="I22" i="1"/>
  <c r="H22" i="1"/>
  <c r="R21" i="1"/>
  <c r="Q21" i="1"/>
  <c r="I21" i="1"/>
  <c r="H21" i="1"/>
  <c r="R20" i="1"/>
  <c r="Q20" i="1"/>
  <c r="I20" i="1"/>
  <c r="H20" i="1"/>
  <c r="R19" i="1"/>
  <c r="Q19" i="1"/>
  <c r="I19" i="1"/>
  <c r="H19" i="1"/>
  <c r="R18" i="1"/>
  <c r="Q18" i="1"/>
  <c r="I18" i="1"/>
  <c r="H18" i="1"/>
  <c r="R17" i="1"/>
  <c r="Q17" i="1"/>
  <c r="I17" i="1"/>
  <c r="H17" i="1"/>
  <c r="R12" i="1"/>
  <c r="Q12" i="1"/>
  <c r="I12" i="1"/>
  <c r="H12" i="1"/>
  <c r="R11" i="1"/>
  <c r="Q11" i="1"/>
  <c r="I11" i="1"/>
  <c r="H11" i="1"/>
  <c r="R10" i="1"/>
  <c r="Q10" i="1"/>
  <c r="I10" i="1"/>
  <c r="H10" i="1"/>
  <c r="R9" i="1"/>
  <c r="Q9" i="1"/>
  <c r="I9" i="1"/>
  <c r="H9" i="1"/>
  <c r="R8" i="1"/>
  <c r="Q8" i="1"/>
  <c r="I8" i="1"/>
  <c r="H8" i="1"/>
  <c r="R7" i="1"/>
  <c r="Q7" i="1"/>
  <c r="I7" i="1"/>
  <c r="H7" i="1"/>
  <c r="S84" i="10" l="1"/>
  <c r="R84" i="10"/>
  <c r="J84" i="10"/>
  <c r="I84" i="10"/>
  <c r="S83" i="10"/>
  <c r="R83" i="10"/>
  <c r="J83" i="10"/>
  <c r="I83" i="10"/>
  <c r="S82" i="10"/>
  <c r="R82" i="10"/>
  <c r="J82" i="10"/>
  <c r="I82" i="10"/>
  <c r="S81" i="10"/>
  <c r="R81" i="10"/>
  <c r="J81" i="10"/>
  <c r="I81" i="10"/>
  <c r="S80" i="10"/>
  <c r="R80" i="10"/>
  <c r="J80" i="10"/>
  <c r="I80" i="10"/>
  <c r="S79" i="10"/>
  <c r="R79" i="10"/>
  <c r="J79" i="10"/>
  <c r="I79" i="10"/>
  <c r="R69" i="10"/>
  <c r="Q69" i="10"/>
  <c r="I69" i="10"/>
  <c r="H69" i="10"/>
  <c r="R68" i="10"/>
  <c r="Q68" i="10"/>
  <c r="I68" i="10"/>
  <c r="H68" i="10"/>
  <c r="R67" i="10"/>
  <c r="Q67" i="10"/>
  <c r="I67" i="10"/>
  <c r="H67" i="10"/>
  <c r="R66" i="10"/>
  <c r="Q66" i="10"/>
  <c r="I66" i="10"/>
  <c r="H66" i="10"/>
  <c r="R65" i="10"/>
  <c r="Q65" i="10"/>
  <c r="I65" i="10"/>
  <c r="H65" i="10"/>
  <c r="R64" i="10"/>
  <c r="Q64" i="10"/>
  <c r="I64" i="10"/>
  <c r="H64" i="10"/>
  <c r="R54" i="10"/>
  <c r="Q54" i="10"/>
  <c r="I54" i="10"/>
  <c r="H54" i="10"/>
  <c r="R53" i="10"/>
  <c r="Q53" i="10"/>
  <c r="I53" i="10"/>
  <c r="H53" i="10"/>
  <c r="R52" i="10"/>
  <c r="Q52" i="10"/>
  <c r="I52" i="10"/>
  <c r="H52" i="10"/>
  <c r="R51" i="10"/>
  <c r="Q51" i="10"/>
  <c r="I51" i="10"/>
  <c r="H51" i="10"/>
  <c r="R50" i="10"/>
  <c r="Q50" i="10"/>
  <c r="I50" i="10"/>
  <c r="H50" i="10"/>
  <c r="R49" i="10"/>
  <c r="Q49" i="10"/>
  <c r="I49" i="10"/>
  <c r="H49" i="10"/>
  <c r="T83" i="9" l="1"/>
  <c r="S83" i="9"/>
  <c r="K83" i="9"/>
  <c r="J83" i="9"/>
  <c r="T82" i="9"/>
  <c r="S82" i="9"/>
  <c r="K82" i="9"/>
  <c r="J82" i="9"/>
  <c r="T81" i="9"/>
  <c r="S81" i="9"/>
  <c r="K81" i="9"/>
  <c r="J81" i="9"/>
  <c r="T80" i="9"/>
  <c r="S80" i="9"/>
  <c r="K80" i="9"/>
  <c r="J80" i="9"/>
  <c r="T79" i="9"/>
  <c r="S79" i="9"/>
  <c r="K79" i="9"/>
  <c r="J79" i="9"/>
  <c r="T78" i="9"/>
  <c r="S78" i="9"/>
  <c r="K78" i="9"/>
  <c r="J78" i="9"/>
  <c r="S68" i="9" l="1"/>
  <c r="R68" i="9"/>
  <c r="J68" i="9"/>
  <c r="I68" i="9"/>
  <c r="S67" i="9"/>
  <c r="R67" i="9"/>
  <c r="J67" i="9"/>
  <c r="I67" i="9"/>
  <c r="S66" i="9"/>
  <c r="R66" i="9"/>
  <c r="J66" i="9"/>
  <c r="I66" i="9"/>
  <c r="S65" i="9"/>
  <c r="R65" i="9"/>
  <c r="J65" i="9"/>
  <c r="I65" i="9"/>
  <c r="S64" i="9"/>
  <c r="R64" i="9"/>
  <c r="J64" i="9"/>
  <c r="I64" i="9"/>
  <c r="S63" i="9"/>
  <c r="R63" i="9"/>
  <c r="J63" i="9"/>
  <c r="I63" i="9"/>
  <c r="S53" i="9" l="1"/>
  <c r="R53" i="9"/>
  <c r="J53" i="9"/>
  <c r="I53" i="9"/>
  <c r="S52" i="9"/>
  <c r="R52" i="9"/>
  <c r="J52" i="9"/>
  <c r="I52" i="9"/>
  <c r="S51" i="9"/>
  <c r="R51" i="9"/>
  <c r="J51" i="9"/>
  <c r="I51" i="9"/>
  <c r="S50" i="9"/>
  <c r="R50" i="9"/>
  <c r="J50" i="9"/>
  <c r="I50" i="9"/>
  <c r="S49" i="9"/>
  <c r="R49" i="9"/>
  <c r="J49" i="9"/>
  <c r="I49" i="9"/>
  <c r="S48" i="9"/>
  <c r="R48" i="9"/>
  <c r="J48" i="9"/>
  <c r="I48" i="9"/>
  <c r="S68" i="8" l="1"/>
  <c r="R68" i="8"/>
  <c r="S67" i="8"/>
  <c r="R67" i="8"/>
  <c r="S66" i="8"/>
  <c r="R66" i="8"/>
  <c r="S65" i="8"/>
  <c r="R65" i="8"/>
  <c r="S64" i="8"/>
  <c r="R64" i="8"/>
  <c r="S63" i="8"/>
  <c r="R63" i="8"/>
  <c r="J68" i="8"/>
  <c r="I68" i="8"/>
  <c r="J67" i="8"/>
  <c r="I67" i="8"/>
  <c r="J66" i="8"/>
  <c r="I66" i="8"/>
  <c r="J65" i="8"/>
  <c r="I65" i="8"/>
  <c r="J64" i="8"/>
  <c r="I64" i="8"/>
  <c r="J63" i="8"/>
  <c r="I63" i="8"/>
  <c r="S57" i="8" l="1"/>
  <c r="R57" i="8"/>
  <c r="S56" i="8"/>
  <c r="R56" i="8"/>
  <c r="S55" i="8"/>
  <c r="R55" i="8"/>
  <c r="S54" i="8"/>
  <c r="R54" i="8"/>
  <c r="S53" i="8"/>
  <c r="R53" i="8"/>
  <c r="S52" i="8"/>
  <c r="R52" i="8"/>
  <c r="J57" i="8"/>
  <c r="I57" i="8"/>
  <c r="J56" i="8"/>
  <c r="I56" i="8"/>
  <c r="J55" i="8"/>
  <c r="I55" i="8"/>
  <c r="J54" i="8"/>
  <c r="I54" i="8"/>
  <c r="J53" i="8"/>
  <c r="I53" i="8"/>
  <c r="J52" i="8"/>
  <c r="I52" i="8"/>
  <c r="S45" i="8" l="1"/>
  <c r="R45" i="8"/>
  <c r="S44" i="8"/>
  <c r="R44" i="8"/>
  <c r="S43" i="8"/>
  <c r="R43" i="8"/>
  <c r="S42" i="8"/>
  <c r="R42" i="8"/>
  <c r="S41" i="8"/>
  <c r="R41" i="8"/>
  <c r="S40" i="8"/>
  <c r="R40" i="8"/>
  <c r="J45" i="8"/>
  <c r="I45" i="8"/>
  <c r="J44" i="8"/>
  <c r="I44" i="8"/>
  <c r="J43" i="8"/>
  <c r="I43" i="8"/>
  <c r="J42" i="8"/>
  <c r="I42" i="8"/>
  <c r="J41" i="8"/>
  <c r="I41" i="8"/>
  <c r="J40" i="8"/>
  <c r="I40" i="8"/>
  <c r="R70" i="7" l="1"/>
  <c r="Q70" i="7"/>
  <c r="R69" i="7"/>
  <c r="Q69" i="7"/>
  <c r="R68" i="7"/>
  <c r="Q68" i="7"/>
  <c r="R67" i="7"/>
  <c r="Q67" i="7"/>
  <c r="R66" i="7"/>
  <c r="Q66" i="7"/>
  <c r="R65" i="7"/>
  <c r="Q65" i="7"/>
  <c r="I70" i="7"/>
  <c r="H70" i="7"/>
  <c r="I69" i="7"/>
  <c r="H69" i="7"/>
  <c r="I68" i="7"/>
  <c r="H68" i="7"/>
  <c r="I67" i="7"/>
  <c r="H67" i="7"/>
  <c r="I66" i="7"/>
  <c r="H66" i="7"/>
  <c r="I65" i="7"/>
  <c r="H65" i="7"/>
  <c r="R58" i="7" l="1"/>
  <c r="Q58" i="7"/>
  <c r="R57" i="7"/>
  <c r="Q57" i="7"/>
  <c r="R56" i="7"/>
  <c r="Q56" i="7"/>
  <c r="R55" i="7"/>
  <c r="Q55" i="7"/>
  <c r="R54" i="7"/>
  <c r="Q54" i="7"/>
  <c r="R53" i="7"/>
  <c r="Q53" i="7"/>
  <c r="I58" i="7"/>
  <c r="H58" i="7"/>
  <c r="I57" i="7"/>
  <c r="H57" i="7"/>
  <c r="I56" i="7"/>
  <c r="H56" i="7"/>
  <c r="I55" i="7"/>
  <c r="H55" i="7"/>
  <c r="I54" i="7"/>
  <c r="H54" i="7"/>
  <c r="I53" i="7"/>
  <c r="H53" i="7"/>
  <c r="R45" i="7" l="1"/>
  <c r="Q45" i="7"/>
  <c r="R44" i="7"/>
  <c r="Q44" i="7"/>
  <c r="R43" i="7"/>
  <c r="Q43" i="7"/>
  <c r="R42" i="7"/>
  <c r="Q42" i="7"/>
  <c r="R41" i="7"/>
  <c r="Q41" i="7"/>
  <c r="R40" i="7"/>
  <c r="Q40" i="7"/>
  <c r="I45" i="7"/>
  <c r="H45" i="7"/>
  <c r="I44" i="7"/>
  <c r="H44" i="7"/>
  <c r="I43" i="7"/>
  <c r="H43" i="7"/>
  <c r="I42" i="7"/>
  <c r="H42" i="7"/>
  <c r="I41" i="7"/>
  <c r="H41" i="7"/>
  <c r="I40" i="7"/>
  <c r="H40" i="7"/>
  <c r="S71" i="6" l="1"/>
  <c r="R71" i="6"/>
  <c r="S70" i="6"/>
  <c r="R70" i="6"/>
  <c r="S69" i="6"/>
  <c r="R69" i="6"/>
  <c r="S68" i="6"/>
  <c r="R68" i="6"/>
  <c r="S67" i="6"/>
  <c r="R67" i="6"/>
  <c r="S66" i="6"/>
  <c r="R66" i="6"/>
  <c r="J71" i="6"/>
  <c r="I71" i="6"/>
  <c r="J70" i="6"/>
  <c r="I70" i="6"/>
  <c r="J69" i="6"/>
  <c r="I69" i="6"/>
  <c r="J68" i="6"/>
  <c r="I68" i="6"/>
  <c r="J67" i="6"/>
  <c r="I67" i="6"/>
  <c r="J66" i="6"/>
  <c r="I66" i="6"/>
  <c r="S58" i="6" l="1"/>
  <c r="R58" i="6"/>
  <c r="S57" i="6"/>
  <c r="R57" i="6"/>
  <c r="S56" i="6"/>
  <c r="R56" i="6"/>
  <c r="S55" i="6"/>
  <c r="R55" i="6"/>
  <c r="S54" i="6"/>
  <c r="R54" i="6"/>
  <c r="S53" i="6"/>
  <c r="R53" i="6"/>
  <c r="J58" i="6"/>
  <c r="I58" i="6"/>
  <c r="J57" i="6"/>
  <c r="I57" i="6"/>
  <c r="J56" i="6"/>
  <c r="I56" i="6"/>
  <c r="J55" i="6"/>
  <c r="I55" i="6"/>
  <c r="J54" i="6"/>
  <c r="I54" i="6"/>
  <c r="J53" i="6"/>
  <c r="I53" i="6"/>
  <c r="S46" i="6" l="1"/>
  <c r="R46" i="6"/>
  <c r="S45" i="6"/>
  <c r="R45" i="6"/>
  <c r="S44" i="6"/>
  <c r="R44" i="6"/>
  <c r="S43" i="6"/>
  <c r="R43" i="6"/>
  <c r="S42" i="6"/>
  <c r="R42" i="6"/>
  <c r="S41" i="6"/>
  <c r="R41" i="6"/>
  <c r="J46" i="6"/>
  <c r="I46" i="6"/>
  <c r="J45" i="6"/>
  <c r="I45" i="6"/>
  <c r="J44" i="6"/>
  <c r="I44" i="6"/>
  <c r="J43" i="6"/>
  <c r="I43" i="6"/>
  <c r="J42" i="6"/>
  <c r="I42" i="6"/>
  <c r="J41" i="6"/>
  <c r="I41" i="6"/>
  <c r="S67" i="5" l="1"/>
  <c r="R67" i="5"/>
  <c r="S66" i="5"/>
  <c r="R66" i="5"/>
  <c r="S65" i="5"/>
  <c r="R65" i="5"/>
  <c r="S64" i="5"/>
  <c r="R64" i="5"/>
  <c r="S63" i="5"/>
  <c r="R63" i="5"/>
  <c r="S62" i="5"/>
  <c r="R62" i="5"/>
  <c r="J67" i="5"/>
  <c r="I67" i="5"/>
  <c r="J66" i="5"/>
  <c r="I66" i="5"/>
  <c r="J65" i="5"/>
  <c r="I65" i="5"/>
  <c r="J64" i="5"/>
  <c r="I64" i="5"/>
  <c r="J63" i="5"/>
  <c r="I63" i="5"/>
  <c r="J62" i="5"/>
  <c r="I62" i="5"/>
  <c r="S56" i="5" l="1"/>
  <c r="R56" i="5"/>
  <c r="S55" i="5"/>
  <c r="R55" i="5"/>
  <c r="S54" i="5"/>
  <c r="R54" i="5"/>
  <c r="S53" i="5"/>
  <c r="R53" i="5"/>
  <c r="S52" i="5"/>
  <c r="R52" i="5"/>
  <c r="S51" i="5"/>
  <c r="R51" i="5"/>
  <c r="J56" i="5"/>
  <c r="I56" i="5"/>
  <c r="J55" i="5"/>
  <c r="I55" i="5"/>
  <c r="J54" i="5"/>
  <c r="I54" i="5"/>
  <c r="J53" i="5"/>
  <c r="I53" i="5"/>
  <c r="J52" i="5"/>
  <c r="I52" i="5"/>
  <c r="J51" i="5"/>
  <c r="I51" i="5"/>
  <c r="S45" i="5" l="1"/>
  <c r="R45" i="5"/>
  <c r="S44" i="5"/>
  <c r="R44" i="5"/>
  <c r="S43" i="5"/>
  <c r="R43" i="5"/>
  <c r="S42" i="5"/>
  <c r="R42" i="5"/>
  <c r="S41" i="5"/>
  <c r="R41" i="5"/>
  <c r="S40" i="5"/>
  <c r="R40" i="5"/>
  <c r="J45" i="5"/>
  <c r="I45" i="5"/>
  <c r="J44" i="5"/>
  <c r="I44" i="5"/>
  <c r="J43" i="5"/>
  <c r="I43" i="5"/>
  <c r="J42" i="5"/>
  <c r="I42" i="5"/>
  <c r="J41" i="5"/>
  <c r="I41" i="5"/>
  <c r="J40" i="5"/>
  <c r="I40" i="5"/>
  <c r="S67" i="4" l="1"/>
  <c r="R67" i="4"/>
  <c r="I67" i="4"/>
  <c r="H67" i="4"/>
  <c r="S66" i="4"/>
  <c r="R66" i="4"/>
  <c r="I66" i="4"/>
  <c r="H66" i="4"/>
  <c r="S65" i="4"/>
  <c r="R65" i="4"/>
  <c r="I65" i="4"/>
  <c r="H65" i="4"/>
  <c r="S64" i="4"/>
  <c r="R64" i="4"/>
  <c r="I64" i="4"/>
  <c r="H64" i="4"/>
  <c r="S63" i="4"/>
  <c r="R63" i="4"/>
  <c r="I63" i="4"/>
  <c r="H63" i="4"/>
  <c r="S62" i="4"/>
  <c r="R62" i="4"/>
  <c r="I62" i="4"/>
  <c r="H62" i="4"/>
  <c r="S56" i="4"/>
  <c r="R56" i="4"/>
  <c r="I56" i="4"/>
  <c r="H56" i="4"/>
  <c r="S55" i="4"/>
  <c r="R55" i="4"/>
  <c r="I55" i="4"/>
  <c r="H55" i="4"/>
  <c r="S54" i="4"/>
  <c r="R54" i="4"/>
  <c r="I54" i="4"/>
  <c r="H54" i="4"/>
  <c r="S53" i="4"/>
  <c r="R53" i="4"/>
  <c r="I53" i="4"/>
  <c r="H53" i="4"/>
  <c r="S52" i="4"/>
  <c r="R52" i="4"/>
  <c r="I52" i="4"/>
  <c r="H52" i="4"/>
  <c r="S51" i="4"/>
  <c r="R51" i="4"/>
  <c r="I51" i="4"/>
  <c r="H51" i="4"/>
  <c r="S45" i="4"/>
  <c r="R45" i="4"/>
  <c r="I45" i="4"/>
  <c r="H45" i="4"/>
  <c r="S44" i="4"/>
  <c r="R44" i="4"/>
  <c r="I44" i="4"/>
  <c r="H44" i="4"/>
  <c r="S43" i="4"/>
  <c r="R43" i="4"/>
  <c r="I43" i="4"/>
  <c r="H43" i="4"/>
  <c r="S42" i="4"/>
  <c r="R42" i="4"/>
  <c r="I42" i="4"/>
  <c r="H42" i="4"/>
  <c r="S41" i="4"/>
  <c r="R41" i="4"/>
  <c r="I41" i="4"/>
  <c r="H41" i="4"/>
  <c r="S40" i="4"/>
  <c r="R40" i="4"/>
  <c r="I40" i="4"/>
  <c r="H40" i="4"/>
  <c r="S66" i="3"/>
  <c r="R66" i="3"/>
  <c r="I66" i="3"/>
  <c r="H66" i="3"/>
  <c r="S65" i="3"/>
  <c r="R65" i="3"/>
  <c r="I65" i="3"/>
  <c r="H65" i="3"/>
  <c r="S64" i="3"/>
  <c r="R64" i="3"/>
  <c r="I64" i="3"/>
  <c r="H64" i="3"/>
  <c r="S63" i="3"/>
  <c r="R63" i="3"/>
  <c r="I63" i="3"/>
  <c r="H63" i="3"/>
  <c r="S62" i="3"/>
  <c r="R62" i="3"/>
  <c r="I62" i="3"/>
  <c r="H62" i="3"/>
  <c r="S61" i="3"/>
  <c r="R61" i="3"/>
  <c r="I61" i="3"/>
  <c r="H61" i="3"/>
  <c r="S55" i="3"/>
  <c r="R55" i="3"/>
  <c r="I55" i="3"/>
  <c r="H55" i="3"/>
  <c r="S54" i="3"/>
  <c r="R54" i="3"/>
  <c r="I54" i="3"/>
  <c r="H54" i="3"/>
  <c r="S53" i="3"/>
  <c r="R53" i="3"/>
  <c r="I53" i="3"/>
  <c r="H53" i="3"/>
  <c r="S52" i="3"/>
  <c r="R52" i="3"/>
  <c r="I52" i="3"/>
  <c r="H52" i="3"/>
  <c r="S51" i="3"/>
  <c r="R51" i="3"/>
  <c r="I51" i="3"/>
  <c r="H51" i="3"/>
  <c r="S50" i="3"/>
  <c r="R50" i="3"/>
  <c r="I50" i="3"/>
  <c r="H50" i="3"/>
  <c r="S44" i="3"/>
  <c r="R44" i="3"/>
  <c r="I44" i="3"/>
  <c r="H44" i="3"/>
  <c r="S43" i="3"/>
  <c r="R43" i="3"/>
  <c r="I43" i="3"/>
  <c r="H43" i="3"/>
  <c r="S42" i="3"/>
  <c r="R42" i="3"/>
  <c r="I42" i="3"/>
  <c r="H42" i="3"/>
  <c r="S41" i="3"/>
  <c r="R41" i="3"/>
  <c r="I41" i="3"/>
  <c r="H41" i="3"/>
  <c r="S40" i="3"/>
  <c r="R40" i="3"/>
  <c r="I40" i="3"/>
  <c r="H40" i="3"/>
  <c r="S39" i="3"/>
  <c r="R39" i="3"/>
  <c r="I39" i="3"/>
  <c r="H39" i="3"/>
  <c r="R66" i="2"/>
  <c r="Q66" i="2"/>
  <c r="I66" i="2"/>
  <c r="H66" i="2"/>
  <c r="R65" i="2"/>
  <c r="Q65" i="2"/>
  <c r="I65" i="2"/>
  <c r="H65" i="2"/>
  <c r="R64" i="2"/>
  <c r="Q64" i="2"/>
  <c r="I64" i="2"/>
  <c r="H64" i="2"/>
  <c r="R63" i="2"/>
  <c r="Q63" i="2"/>
  <c r="I63" i="2"/>
  <c r="H63" i="2"/>
  <c r="R62" i="2"/>
  <c r="Q62" i="2"/>
  <c r="I62" i="2"/>
  <c r="H62" i="2"/>
  <c r="R61" i="2"/>
  <c r="Q61" i="2"/>
  <c r="I61" i="2"/>
  <c r="H61" i="2"/>
  <c r="R53" i="2"/>
  <c r="Q53" i="2"/>
  <c r="I53" i="2"/>
  <c r="R52" i="2"/>
  <c r="Q52" i="2"/>
  <c r="I52" i="2"/>
  <c r="R51" i="2"/>
  <c r="Q51" i="2"/>
  <c r="I51" i="2"/>
  <c r="R50" i="2"/>
  <c r="Q50" i="2"/>
  <c r="I50" i="2"/>
  <c r="R49" i="2"/>
  <c r="Q49" i="2"/>
  <c r="I49" i="2"/>
  <c r="R48" i="2"/>
  <c r="Q48" i="2"/>
  <c r="I48" i="2"/>
  <c r="R42" i="2"/>
  <c r="Q42" i="2"/>
  <c r="I42" i="2"/>
  <c r="H42" i="2"/>
  <c r="R41" i="2"/>
  <c r="Q41" i="2"/>
  <c r="I41" i="2"/>
  <c r="H41" i="2"/>
  <c r="R40" i="2"/>
  <c r="Q40" i="2"/>
  <c r="I40" i="2"/>
  <c r="H40" i="2"/>
  <c r="R39" i="2"/>
  <c r="Q39" i="2"/>
  <c r="I39" i="2"/>
  <c r="H39" i="2"/>
  <c r="R38" i="2"/>
  <c r="Q38" i="2"/>
  <c r="I38" i="2"/>
  <c r="H38" i="2"/>
  <c r="R37" i="2"/>
  <c r="Q37" i="2"/>
  <c r="I37" i="2"/>
  <c r="H37" i="2"/>
  <c r="S55" i="1" l="1"/>
  <c r="R55" i="1"/>
  <c r="S54" i="1"/>
  <c r="R54" i="1"/>
  <c r="S53" i="1"/>
  <c r="R53" i="1"/>
  <c r="S52" i="1"/>
  <c r="R52" i="1"/>
  <c r="S51" i="1"/>
  <c r="R51" i="1"/>
  <c r="S50" i="1"/>
  <c r="R50" i="1"/>
  <c r="J55" i="1"/>
  <c r="I55" i="1"/>
  <c r="J54" i="1"/>
  <c r="I54" i="1"/>
  <c r="J53" i="1"/>
  <c r="I53" i="1"/>
  <c r="J52" i="1"/>
  <c r="I52" i="1"/>
  <c r="J51" i="1"/>
  <c r="I51" i="1"/>
  <c r="J50" i="1"/>
  <c r="I50" i="1"/>
  <c r="R44" i="1" l="1"/>
  <c r="Q44" i="1"/>
  <c r="R43" i="1"/>
  <c r="Q43" i="1"/>
  <c r="R42" i="1"/>
  <c r="Q42" i="1"/>
  <c r="R41" i="1"/>
  <c r="Q41" i="1"/>
  <c r="R40" i="1"/>
  <c r="Q40" i="1"/>
  <c r="R39" i="1"/>
  <c r="Q39" i="1"/>
  <c r="J44" i="1"/>
  <c r="I44" i="1"/>
  <c r="J43" i="1"/>
  <c r="I43" i="1"/>
  <c r="J42" i="1"/>
  <c r="I42" i="1"/>
  <c r="J41" i="1"/>
  <c r="I41" i="1"/>
  <c r="J40" i="1"/>
  <c r="I40" i="1"/>
  <c r="J39" i="1"/>
  <c r="I39" i="1"/>
</calcChain>
</file>

<file path=xl/sharedStrings.xml><?xml version="1.0" encoding="utf-8"?>
<sst xmlns="http://schemas.openxmlformats.org/spreadsheetml/2006/main" count="700" uniqueCount="68">
  <si>
    <t>Accuracies for folds -5 and features - 30</t>
  </si>
  <si>
    <t>AVERAGE</t>
  </si>
  <si>
    <t>STEV</t>
  </si>
  <si>
    <t>Accuracies for folds -3 and features - 30</t>
  </si>
  <si>
    <t>Result for AML MI</t>
  </si>
  <si>
    <t>Result for AML SU</t>
  </si>
  <si>
    <t>Result Brain Tumor Mi</t>
  </si>
  <si>
    <t>Result Brain Tumor SU</t>
  </si>
  <si>
    <t>Result For DLBCL CHI</t>
  </si>
  <si>
    <t>Result For DLBCL Mi</t>
  </si>
  <si>
    <t>Result for DLBCL SU</t>
  </si>
  <si>
    <t>Result For Lukomia Mi</t>
  </si>
  <si>
    <t>Result for Lung mi</t>
  </si>
  <si>
    <t>Result for Lung SU</t>
  </si>
  <si>
    <t>Result for Prostate mi</t>
  </si>
  <si>
    <t>Result for Prostate Su</t>
  </si>
  <si>
    <t>Result For SRBCT Chi</t>
  </si>
  <si>
    <t>Result For SRBCT Mi</t>
  </si>
  <si>
    <t>Result For SRBCT SU</t>
  </si>
  <si>
    <t>Result Bladder for Mi</t>
  </si>
  <si>
    <t>Bladder for Chi</t>
  </si>
  <si>
    <t>Result MLL for Mi</t>
  </si>
  <si>
    <t>Result For Lukomia su</t>
  </si>
  <si>
    <t>Result for ALL Gain Ratio</t>
  </si>
  <si>
    <t>Result Brain TumorGain ratio</t>
  </si>
  <si>
    <t>Result for Lung gain ratio</t>
  </si>
  <si>
    <t>Result For Lukomia gain ratio</t>
  </si>
  <si>
    <t>Result MLL for gain ratio</t>
  </si>
  <si>
    <t>Result Bladder for Gain ratio</t>
  </si>
  <si>
    <t>Result for Prostate gain ratio</t>
  </si>
  <si>
    <t>Result for ALL  SU</t>
  </si>
  <si>
    <t>Result for ALL CHI</t>
  </si>
  <si>
    <t>Result for ALL MI</t>
  </si>
  <si>
    <t>Result for ALL  GINI</t>
  </si>
  <si>
    <t>Result for AML Gain Ratio</t>
  </si>
  <si>
    <t>Result for AML CHI</t>
  </si>
  <si>
    <t>Result for AML Gini</t>
  </si>
  <si>
    <t>Result for AML Fisher Score</t>
  </si>
  <si>
    <t>Result for ALL Fisher score</t>
  </si>
  <si>
    <t>Result For DLBCL Gain Ratio</t>
  </si>
  <si>
    <t>Result For SRBCT Gain ratio</t>
  </si>
  <si>
    <t>Result for Prostate CHI</t>
  </si>
  <si>
    <t>Result MLL for CHI</t>
  </si>
  <si>
    <t>Results   MLL for SU</t>
  </si>
  <si>
    <t>Result MLL for Gini</t>
  </si>
  <si>
    <t>Results   MLL for Fisher score</t>
  </si>
  <si>
    <t>Result for Prostate Gini</t>
  </si>
  <si>
    <t>Result for Prostate Fisher score</t>
  </si>
  <si>
    <t>Result For SRBCT GINI</t>
  </si>
  <si>
    <t>Result For SRBCT Fisher score</t>
  </si>
  <si>
    <t>Result for Lung Chi</t>
  </si>
  <si>
    <t>Result for Lung GINI</t>
  </si>
  <si>
    <t>Result for Lung Fisher score</t>
  </si>
  <si>
    <t>Result For Lukomia Chi</t>
  </si>
  <si>
    <t>Result For Lukomia Gini</t>
  </si>
  <si>
    <t>Result For Lukomia Fisher Score</t>
  </si>
  <si>
    <t>Result For DLBCL Gini</t>
  </si>
  <si>
    <t>Result for DLBCL Fisher score</t>
  </si>
  <si>
    <t>Result Bladder for SU</t>
  </si>
  <si>
    <t>Result Bladder for Gini</t>
  </si>
  <si>
    <t>Bladder for Fisher score</t>
  </si>
  <si>
    <t>Result Brain Tumor Chi</t>
  </si>
  <si>
    <t>Result Brain Tumor Gini</t>
  </si>
  <si>
    <t>Result Brain Tumor Fisher Score</t>
  </si>
  <si>
    <t>Result for ALL relieff</t>
  </si>
  <si>
    <t>Result for ALL Pasi-lukka</t>
  </si>
  <si>
    <t>Result for ALL pearson</t>
  </si>
  <si>
    <t>Result for ALL 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</si>
</sst>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%20KNN%20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GSE412"/>
      <sheetName val="AMLGSE2191"/>
      <sheetName val="bladderGSE89"/>
      <sheetName val="Sheet2"/>
      <sheetName val="braintumor"/>
      <sheetName val="DLBCL"/>
      <sheetName val="Leukaemia"/>
      <sheetName val="lung"/>
      <sheetName val="MLLmattest"/>
      <sheetName val="prostatemattest"/>
      <sheetName val="SRBCTGENE"/>
    </sheetNames>
    <sheetDataSet>
      <sheetData sheetId="0"/>
      <sheetData sheetId="1">
        <row r="6">
          <cell r="H6" t="str">
            <v>AVERAGE</v>
          </cell>
        </row>
        <row r="85">
          <cell r="C85">
            <v>0.75</v>
          </cell>
          <cell r="D85">
            <v>0.75</v>
          </cell>
          <cell r="E85">
            <v>0.6</v>
          </cell>
          <cell r="F85">
            <v>0.6</v>
          </cell>
          <cell r="G85">
            <v>0.5</v>
          </cell>
        </row>
        <row r="86">
          <cell r="C86">
            <v>0.75</v>
          </cell>
          <cell r="D86">
            <v>0.83333299999999999</v>
          </cell>
          <cell r="E86">
            <v>0.5</v>
          </cell>
          <cell r="F86">
            <v>0.7</v>
          </cell>
          <cell r="G86">
            <v>0.5</v>
          </cell>
        </row>
        <row r="87">
          <cell r="C87">
            <v>0.66666700000000001</v>
          </cell>
          <cell r="D87">
            <v>0.91666700000000001</v>
          </cell>
          <cell r="E87">
            <v>0.7</v>
          </cell>
          <cell r="F87">
            <v>0.6</v>
          </cell>
          <cell r="G87">
            <v>0.5</v>
          </cell>
        </row>
        <row r="88">
          <cell r="C88">
            <v>0.58333299999999999</v>
          </cell>
          <cell r="D88">
            <v>0.66666700000000001</v>
          </cell>
          <cell r="E88">
            <v>0.7</v>
          </cell>
          <cell r="F88">
            <v>0.5</v>
          </cell>
          <cell r="G88">
            <v>0.4</v>
          </cell>
        </row>
        <row r="89">
          <cell r="C89">
            <v>0.66666700000000001</v>
          </cell>
          <cell r="D89">
            <v>0.83333299999999999</v>
          </cell>
          <cell r="E89">
            <v>0.8</v>
          </cell>
          <cell r="F89">
            <v>0.7</v>
          </cell>
          <cell r="G89">
            <v>0.4</v>
          </cell>
        </row>
        <row r="90">
          <cell r="C90">
            <v>0.66666700000000001</v>
          </cell>
          <cell r="D90">
            <v>0.83333299999999999</v>
          </cell>
          <cell r="E90">
            <v>0.8</v>
          </cell>
          <cell r="F90">
            <v>0.6</v>
          </cell>
          <cell r="G90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130"/>
  <sheetViews>
    <sheetView topLeftCell="A91" workbookViewId="0">
      <selection activeCell="R100" sqref="R100:R105"/>
    </sheetView>
  </sheetViews>
  <sheetFormatPr defaultRowHeight="15" x14ac:dyDescent="0.25"/>
  <sheetData>
    <row r="3" spans="3:18" x14ac:dyDescent="0.25">
      <c r="E3" s="1" t="s">
        <v>30</v>
      </c>
      <c r="F3" s="1"/>
      <c r="G3" s="1"/>
      <c r="H3" s="1"/>
      <c r="I3" s="1"/>
      <c r="J3" s="1"/>
      <c r="K3" s="1"/>
      <c r="L3" s="1"/>
      <c r="M3" s="1"/>
    </row>
    <row r="4" spans="3:18" x14ac:dyDescent="0.25">
      <c r="E4" s="1"/>
      <c r="F4" s="1"/>
      <c r="G4" s="1"/>
      <c r="H4" s="1"/>
      <c r="I4" s="1"/>
      <c r="J4" s="1"/>
      <c r="K4" s="1"/>
      <c r="L4" s="1"/>
      <c r="M4" s="1"/>
    </row>
    <row r="6" spans="3:18" x14ac:dyDescent="0.25">
      <c r="C6" t="s">
        <v>0</v>
      </c>
      <c r="H6" t="s">
        <v>1</v>
      </c>
      <c r="I6" t="s">
        <v>2</v>
      </c>
      <c r="M6" t="s">
        <v>3</v>
      </c>
      <c r="Q6" t="s">
        <v>1</v>
      </c>
      <c r="R6" t="s">
        <v>2</v>
      </c>
    </row>
    <row r="7" spans="3:18" x14ac:dyDescent="0.25">
      <c r="C7">
        <v>1</v>
      </c>
      <c r="D7">
        <v>0.86363599999999996</v>
      </c>
      <c r="E7">
        <v>0.90909099999999998</v>
      </c>
      <c r="F7">
        <v>1</v>
      </c>
      <c r="G7">
        <v>1</v>
      </c>
      <c r="H7">
        <f>AVERAGE(C7:G7)</f>
        <v>0.95454539999999999</v>
      </c>
      <c r="I7">
        <f>STDEV(C7:G7)</f>
        <v>6.4282547147729005E-2</v>
      </c>
      <c r="N7">
        <v>0.94594599999999995</v>
      </c>
      <c r="O7">
        <v>0.86486499999999999</v>
      </c>
      <c r="P7">
        <v>1</v>
      </c>
      <c r="Q7">
        <f>AVERAGE(N7:P7)</f>
        <v>0.93693700000000002</v>
      </c>
      <c r="R7">
        <f>STDEV(N7:P7)</f>
        <v>6.8016458427354182E-2</v>
      </c>
    </row>
    <row r="8" spans="3:18" x14ac:dyDescent="0.25">
      <c r="C8">
        <v>1</v>
      </c>
      <c r="D8">
        <v>0.81818199999999996</v>
      </c>
      <c r="E8">
        <v>0.95454499999999998</v>
      </c>
      <c r="F8">
        <v>1</v>
      </c>
      <c r="G8">
        <v>1</v>
      </c>
      <c r="H8">
        <f t="shared" ref="H8:H12" si="0">AVERAGE(C8:G8)</f>
        <v>0.95454539999999999</v>
      </c>
      <c r="I8">
        <f t="shared" ref="I8:I12" si="1">STDEV(C8:G8)</f>
        <v>7.8729503432957093E-2</v>
      </c>
      <c r="N8">
        <v>0.91891900000000004</v>
      </c>
      <c r="O8">
        <v>0.89189200000000002</v>
      </c>
      <c r="P8">
        <v>0.97222200000000003</v>
      </c>
      <c r="Q8">
        <f t="shared" ref="Q8:Q12" si="2">AVERAGE(N8:P8)</f>
        <v>0.92767766666666673</v>
      </c>
      <c r="R8">
        <f t="shared" ref="R8:R12" si="3">STDEV(N8:P8)</f>
        <v>4.0874966744125107E-2</v>
      </c>
    </row>
    <row r="9" spans="3:18" x14ac:dyDescent="0.25">
      <c r="C9">
        <v>1</v>
      </c>
      <c r="D9">
        <v>0.90909099999999998</v>
      </c>
      <c r="E9">
        <v>0.95454499999999998</v>
      </c>
      <c r="F9">
        <v>0.95454499999999998</v>
      </c>
      <c r="G9">
        <v>1</v>
      </c>
      <c r="H9">
        <f t="shared" si="0"/>
        <v>0.96363620000000005</v>
      </c>
      <c r="I9">
        <f t="shared" si="1"/>
        <v>3.8030022938462721E-2</v>
      </c>
      <c r="N9">
        <v>0.97297299999999998</v>
      </c>
      <c r="O9">
        <v>0.86486499999999999</v>
      </c>
      <c r="P9">
        <v>0.97222200000000003</v>
      </c>
      <c r="Q9">
        <f t="shared" si="2"/>
        <v>0.93668666666666667</v>
      </c>
      <c r="R9">
        <f t="shared" si="3"/>
        <v>6.2200521318822838E-2</v>
      </c>
    </row>
    <row r="10" spans="3:18" x14ac:dyDescent="0.25">
      <c r="C10">
        <v>1</v>
      </c>
      <c r="D10">
        <v>0.90909099999999998</v>
      </c>
      <c r="E10">
        <v>1</v>
      </c>
      <c r="F10">
        <v>0.95454499999999998</v>
      </c>
      <c r="G10">
        <v>1</v>
      </c>
      <c r="H10">
        <f t="shared" si="0"/>
        <v>0.9727271999999999</v>
      </c>
      <c r="I10">
        <f t="shared" si="1"/>
        <v>4.0655796655581604E-2</v>
      </c>
      <c r="N10">
        <v>1</v>
      </c>
      <c r="O10">
        <v>0.91891900000000004</v>
      </c>
      <c r="P10">
        <v>0.97222200000000003</v>
      </c>
      <c r="Q10">
        <f t="shared" si="2"/>
        <v>0.96371366666666669</v>
      </c>
      <c r="R10">
        <f t="shared" si="3"/>
        <v>4.1204683499977662E-2</v>
      </c>
    </row>
    <row r="11" spans="3:18" x14ac:dyDescent="0.25">
      <c r="C11">
        <v>1</v>
      </c>
      <c r="D11">
        <v>1</v>
      </c>
      <c r="E11">
        <v>1</v>
      </c>
      <c r="F11">
        <v>0.95454499999999998</v>
      </c>
      <c r="G11">
        <v>1</v>
      </c>
      <c r="H11">
        <f t="shared" si="0"/>
        <v>0.99090899999999993</v>
      </c>
      <c r="I11">
        <f t="shared" si="1"/>
        <v>2.0328093983450597E-2</v>
      </c>
      <c r="N11">
        <v>1</v>
      </c>
      <c r="O11">
        <v>0.94594599999999995</v>
      </c>
      <c r="P11">
        <v>0.97222200000000003</v>
      </c>
      <c r="Q11">
        <f t="shared" si="2"/>
        <v>0.97272266666666674</v>
      </c>
      <c r="R11">
        <f t="shared" si="3"/>
        <v>2.7030477785887075E-2</v>
      </c>
    </row>
    <row r="12" spans="3:18" x14ac:dyDescent="0.25">
      <c r="C12">
        <v>1</v>
      </c>
      <c r="D12">
        <v>1</v>
      </c>
      <c r="E12">
        <v>1</v>
      </c>
      <c r="F12">
        <v>0.95454499999999998</v>
      </c>
      <c r="G12">
        <v>1</v>
      </c>
      <c r="H12">
        <f t="shared" si="0"/>
        <v>0.99090899999999993</v>
      </c>
      <c r="I12">
        <f t="shared" si="1"/>
        <v>2.0328093983450597E-2</v>
      </c>
      <c r="N12">
        <v>1</v>
      </c>
      <c r="O12">
        <v>1</v>
      </c>
      <c r="P12">
        <v>0.97222200000000003</v>
      </c>
      <c r="Q12">
        <f t="shared" si="2"/>
        <v>0.9907406666666666</v>
      </c>
      <c r="R12">
        <f t="shared" si="3"/>
        <v>1.6037635777549408E-2</v>
      </c>
    </row>
    <row r="14" spans="3:18" ht="15.75" x14ac:dyDescent="0.25">
      <c r="E14" s="2" t="s">
        <v>31</v>
      </c>
      <c r="F14" s="3"/>
      <c r="G14" s="3"/>
      <c r="H14" s="3"/>
      <c r="I14" s="3"/>
      <c r="J14" s="3"/>
      <c r="K14" s="3"/>
      <c r="L14" s="3"/>
      <c r="M14" s="3"/>
    </row>
    <row r="16" spans="3:18" x14ac:dyDescent="0.25">
      <c r="C16" t="s">
        <v>0</v>
      </c>
      <c r="H16" t="s">
        <v>1</v>
      </c>
      <c r="I16" t="s">
        <v>2</v>
      </c>
      <c r="M16" t="s">
        <v>3</v>
      </c>
      <c r="Q16" t="s">
        <v>1</v>
      </c>
      <c r="R16" t="s">
        <v>2</v>
      </c>
    </row>
    <row r="17" spans="3:18" x14ac:dyDescent="0.25">
      <c r="C17">
        <v>0.95454499999999998</v>
      </c>
      <c r="D17">
        <v>1</v>
      </c>
      <c r="E17">
        <v>0.90909099999999998</v>
      </c>
      <c r="F17">
        <v>0.95454499999999998</v>
      </c>
      <c r="G17">
        <v>0.90909099999999998</v>
      </c>
      <c r="H17">
        <f>AVERAGE(C17:G17)</f>
        <v>0.94545440000000003</v>
      </c>
      <c r="I17">
        <f>STDEV(C17:G17)</f>
        <v>3.8029903415601786E-2</v>
      </c>
      <c r="N17">
        <v>1</v>
      </c>
      <c r="O17">
        <v>0.89189200000000002</v>
      </c>
      <c r="P17">
        <v>0.94444399999999995</v>
      </c>
      <c r="Q17">
        <f>AVERAGE(N17:P17)</f>
        <v>0.94544533333333325</v>
      </c>
      <c r="R17">
        <f>STDEV(N17:P17)</f>
        <v>5.4060955571774094E-2</v>
      </c>
    </row>
    <row r="18" spans="3:18" x14ac:dyDescent="0.25">
      <c r="C18">
        <v>0.95454499999999998</v>
      </c>
      <c r="D18">
        <v>0.90909099999999998</v>
      </c>
      <c r="E18">
        <v>0.95454499999999998</v>
      </c>
      <c r="F18">
        <v>1</v>
      </c>
      <c r="G18">
        <v>1</v>
      </c>
      <c r="H18">
        <f t="shared" ref="H18:H22" si="4">AVERAGE(C18:G18)</f>
        <v>0.96363620000000005</v>
      </c>
      <c r="I18">
        <f t="shared" ref="I18:I22" si="5">STDEV(C18:G18)</f>
        <v>3.8030022938462721E-2</v>
      </c>
      <c r="N18">
        <v>0.91891900000000004</v>
      </c>
      <c r="O18">
        <v>0.86486499999999999</v>
      </c>
      <c r="P18">
        <v>0.97222200000000003</v>
      </c>
      <c r="Q18">
        <f t="shared" ref="Q18:Q22" si="6">AVERAGE(N18:P18)</f>
        <v>0.91866866666666669</v>
      </c>
      <c r="R18">
        <f t="shared" ref="R18:R22" si="7">STDEV(N18:P18)</f>
        <v>5.3678937790658035E-2</v>
      </c>
    </row>
    <row r="19" spans="3:18" x14ac:dyDescent="0.25">
      <c r="C19">
        <v>0.90909099999999998</v>
      </c>
      <c r="D19">
        <v>0.95454499999999998</v>
      </c>
      <c r="E19">
        <v>1</v>
      </c>
      <c r="F19">
        <v>0.95454499999999998</v>
      </c>
      <c r="G19">
        <v>0.95454499999999998</v>
      </c>
      <c r="H19">
        <f t="shared" si="4"/>
        <v>0.95454520000000009</v>
      </c>
      <c r="I19">
        <f t="shared" si="5"/>
        <v>3.214118518661066E-2</v>
      </c>
      <c r="N19">
        <v>0.94594599999999995</v>
      </c>
      <c r="O19">
        <v>0.89189200000000002</v>
      </c>
      <c r="P19">
        <v>0.97222200000000003</v>
      </c>
      <c r="Q19">
        <f t="shared" si="6"/>
        <v>0.93668666666666667</v>
      </c>
      <c r="R19">
        <f t="shared" si="7"/>
        <v>4.0957644772781229E-2</v>
      </c>
    </row>
    <row r="20" spans="3:18" x14ac:dyDescent="0.25">
      <c r="C20">
        <v>0.90909099999999998</v>
      </c>
      <c r="D20">
        <v>1</v>
      </c>
      <c r="E20">
        <v>1</v>
      </c>
      <c r="F20">
        <v>0.95454499999999998</v>
      </c>
      <c r="G20">
        <v>0.95454499999999998</v>
      </c>
      <c r="H20">
        <f t="shared" si="4"/>
        <v>0.96363620000000005</v>
      </c>
      <c r="I20">
        <f t="shared" si="5"/>
        <v>3.8030022938462721E-2</v>
      </c>
      <c r="N20">
        <v>0.94594599999999995</v>
      </c>
      <c r="O20">
        <v>0.94594599999999995</v>
      </c>
      <c r="P20">
        <v>0.97222200000000003</v>
      </c>
      <c r="Q20">
        <f t="shared" si="6"/>
        <v>0.95470466666666665</v>
      </c>
      <c r="R20">
        <f t="shared" si="7"/>
        <v>1.5170455673226651E-2</v>
      </c>
    </row>
    <row r="21" spans="3:18" x14ac:dyDescent="0.25">
      <c r="C21">
        <v>0.95454499999999998</v>
      </c>
      <c r="D21">
        <v>1</v>
      </c>
      <c r="E21">
        <v>1</v>
      </c>
      <c r="F21">
        <v>0.95454499999999998</v>
      </c>
      <c r="G21">
        <v>0.95454499999999998</v>
      </c>
      <c r="H21">
        <f t="shared" si="4"/>
        <v>0.97272700000000012</v>
      </c>
      <c r="I21">
        <f t="shared" si="5"/>
        <v>2.4896728851397338E-2</v>
      </c>
      <c r="N21">
        <v>0.97297299999999998</v>
      </c>
      <c r="O21">
        <v>0.97297299999999998</v>
      </c>
      <c r="P21">
        <v>0.97222200000000003</v>
      </c>
      <c r="Q21">
        <f t="shared" si="6"/>
        <v>0.97272266666666674</v>
      </c>
      <c r="R21">
        <f t="shared" si="7"/>
        <v>4.3359005216137784E-4</v>
      </c>
    </row>
    <row r="22" spans="3:18" x14ac:dyDescent="0.25">
      <c r="C22">
        <v>1</v>
      </c>
      <c r="D22">
        <v>1</v>
      </c>
      <c r="E22">
        <v>1</v>
      </c>
      <c r="F22">
        <v>1</v>
      </c>
      <c r="G22">
        <v>1</v>
      </c>
      <c r="H22">
        <f t="shared" si="4"/>
        <v>1</v>
      </c>
      <c r="I22">
        <f t="shared" si="5"/>
        <v>0</v>
      </c>
      <c r="N22">
        <v>0.97297299999999998</v>
      </c>
      <c r="O22">
        <v>1</v>
      </c>
      <c r="P22">
        <v>1</v>
      </c>
      <c r="Q22">
        <f t="shared" si="6"/>
        <v>0.99099100000000007</v>
      </c>
      <c r="R22">
        <f t="shared" si="7"/>
        <v>1.5604045725388028E-2</v>
      </c>
    </row>
    <row r="25" spans="3:18" ht="15.75" x14ac:dyDescent="0.25">
      <c r="E25" s="2" t="s">
        <v>32</v>
      </c>
      <c r="F25" s="3"/>
      <c r="G25" s="3"/>
      <c r="H25" s="3"/>
      <c r="I25" s="3"/>
      <c r="J25" s="3"/>
      <c r="K25" s="3"/>
      <c r="L25" s="3"/>
      <c r="M25" s="3"/>
    </row>
    <row r="27" spans="3:18" x14ac:dyDescent="0.25">
      <c r="C27" t="s">
        <v>0</v>
      </c>
      <c r="H27" t="s">
        <v>1</v>
      </c>
      <c r="I27" t="s">
        <v>2</v>
      </c>
      <c r="M27" t="s">
        <v>3</v>
      </c>
      <c r="Q27" t="s">
        <v>1</v>
      </c>
      <c r="R27" t="s">
        <v>2</v>
      </c>
    </row>
    <row r="28" spans="3:18" x14ac:dyDescent="0.25">
      <c r="C28">
        <v>0.95454499999999998</v>
      </c>
      <c r="D28">
        <v>0.95454499999999998</v>
      </c>
      <c r="E28">
        <v>0.86363599999999996</v>
      </c>
      <c r="F28">
        <v>0.95454499999999998</v>
      </c>
      <c r="G28">
        <v>0.95454499999999998</v>
      </c>
      <c r="H28">
        <f>AVERAGE(C28:G28)</f>
        <v>0.93636319999999995</v>
      </c>
      <c r="I28">
        <f>STDEV(C28:G28)</f>
        <v>4.0655740753305684E-2</v>
      </c>
      <c r="N28">
        <v>0.97297299999999998</v>
      </c>
      <c r="O28">
        <v>0.86486499999999999</v>
      </c>
      <c r="P28">
        <v>0.97222200000000003</v>
      </c>
      <c r="Q28">
        <f>AVERAGE(N28:P28)</f>
        <v>0.93668666666666667</v>
      </c>
      <c r="R28">
        <f>STDEV(N28:P28)</f>
        <v>6.2200521318822838E-2</v>
      </c>
    </row>
    <row r="29" spans="3:18" x14ac:dyDescent="0.25">
      <c r="C29">
        <v>0.95454499999999998</v>
      </c>
      <c r="D29">
        <v>0.86363599999999996</v>
      </c>
      <c r="E29">
        <v>0.90909099999999998</v>
      </c>
      <c r="F29">
        <v>1</v>
      </c>
      <c r="G29">
        <v>1</v>
      </c>
      <c r="H29">
        <f t="shared" ref="H29:H33" si="8">AVERAGE(C29:G29)</f>
        <v>0.94545440000000003</v>
      </c>
      <c r="I29">
        <f t="shared" ref="I29:I33" si="9">STDEV(C29:G29)</f>
        <v>5.9265570538888784E-2</v>
      </c>
      <c r="N29">
        <v>0.91891900000000004</v>
      </c>
      <c r="O29">
        <v>0.86486499999999999</v>
      </c>
      <c r="P29">
        <v>1</v>
      </c>
      <c r="Q29">
        <f t="shared" ref="Q29:Q33" si="10">AVERAGE(N29:P29)</f>
        <v>0.92792799999999998</v>
      </c>
      <c r="R29">
        <f t="shared" ref="R29:R33" si="11">STDEV(N29:P29)</f>
        <v>6.8016458427354182E-2</v>
      </c>
    </row>
    <row r="30" spans="3:18" x14ac:dyDescent="0.25">
      <c r="C30">
        <v>0.90909099999999998</v>
      </c>
      <c r="D30">
        <v>0.90909099999999998</v>
      </c>
      <c r="E30">
        <v>1</v>
      </c>
      <c r="F30">
        <v>0.95454499999999998</v>
      </c>
      <c r="G30">
        <v>0.95454499999999998</v>
      </c>
      <c r="H30">
        <f t="shared" si="8"/>
        <v>0.94545440000000003</v>
      </c>
      <c r="I30">
        <f t="shared" si="9"/>
        <v>3.8029903415601786E-2</v>
      </c>
      <c r="N30">
        <v>0.94594599999999995</v>
      </c>
      <c r="O30">
        <v>0.89189200000000002</v>
      </c>
      <c r="P30">
        <v>0.97222200000000003</v>
      </c>
      <c r="Q30">
        <f t="shared" si="10"/>
        <v>0.93668666666666667</v>
      </c>
      <c r="R30">
        <f t="shared" si="11"/>
        <v>4.0957644772781229E-2</v>
      </c>
    </row>
    <row r="31" spans="3:18" x14ac:dyDescent="0.25">
      <c r="C31">
        <v>0.90909099999999998</v>
      </c>
      <c r="D31">
        <v>1</v>
      </c>
      <c r="E31">
        <v>0.95454499999999998</v>
      </c>
      <c r="F31">
        <v>0.95454499999999998</v>
      </c>
      <c r="G31">
        <v>0.95454499999999998</v>
      </c>
      <c r="H31">
        <f t="shared" si="8"/>
        <v>0.95454520000000009</v>
      </c>
      <c r="I31">
        <f t="shared" si="9"/>
        <v>3.214118518661066E-2</v>
      </c>
      <c r="N31">
        <v>0.94594599999999995</v>
      </c>
      <c r="O31">
        <v>0.94594599999999995</v>
      </c>
      <c r="P31">
        <v>0.97222200000000003</v>
      </c>
      <c r="Q31">
        <f t="shared" si="10"/>
        <v>0.95470466666666665</v>
      </c>
      <c r="R31">
        <f t="shared" si="11"/>
        <v>1.5170455673226651E-2</v>
      </c>
    </row>
    <row r="32" spans="3:18" x14ac:dyDescent="0.25">
      <c r="C32">
        <v>0.95454499999999998</v>
      </c>
      <c r="D32">
        <v>1</v>
      </c>
      <c r="E32">
        <v>1</v>
      </c>
      <c r="F32">
        <v>0.95454499999999998</v>
      </c>
      <c r="G32">
        <v>0.95454499999999998</v>
      </c>
      <c r="H32">
        <f t="shared" si="8"/>
        <v>0.97272700000000012</v>
      </c>
      <c r="I32">
        <f t="shared" si="9"/>
        <v>2.4896728851397338E-2</v>
      </c>
      <c r="N32">
        <v>0.97297299999999998</v>
      </c>
      <c r="O32">
        <v>0.97297299999999998</v>
      </c>
      <c r="P32">
        <v>0.97222200000000003</v>
      </c>
      <c r="Q32">
        <f t="shared" si="10"/>
        <v>0.97272266666666674</v>
      </c>
      <c r="R32">
        <f t="shared" si="11"/>
        <v>4.3359005216137784E-4</v>
      </c>
    </row>
    <row r="33" spans="3:18" x14ac:dyDescent="0.25">
      <c r="C33">
        <v>0.95454499999999998</v>
      </c>
      <c r="D33">
        <v>1</v>
      </c>
      <c r="E33">
        <v>1</v>
      </c>
      <c r="F33">
        <v>0.90909099999999998</v>
      </c>
      <c r="G33">
        <v>0.95454499999999998</v>
      </c>
      <c r="H33">
        <f t="shared" si="8"/>
        <v>0.96363620000000005</v>
      </c>
      <c r="I33">
        <f t="shared" si="9"/>
        <v>3.8030022938462721E-2</v>
      </c>
      <c r="N33">
        <v>0.97297299999999998</v>
      </c>
      <c r="O33">
        <v>1</v>
      </c>
      <c r="P33">
        <v>0.91666700000000001</v>
      </c>
      <c r="Q33">
        <f t="shared" si="10"/>
        <v>0.96321333333333337</v>
      </c>
      <c r="R33">
        <f t="shared" si="11"/>
        <v>4.2515121337393977E-2</v>
      </c>
    </row>
    <row r="36" spans="3:18" x14ac:dyDescent="0.25">
      <c r="F36" s="1" t="s">
        <v>23</v>
      </c>
      <c r="G36" s="1"/>
      <c r="H36" s="1"/>
      <c r="I36" s="1"/>
      <c r="J36" s="1"/>
      <c r="K36" s="1"/>
      <c r="L36" s="1"/>
      <c r="M36" s="1"/>
      <c r="N36" s="1"/>
      <c r="O36" s="1"/>
    </row>
    <row r="38" spans="3:18" x14ac:dyDescent="0.25">
      <c r="D38" t="s">
        <v>0</v>
      </c>
      <c r="I38" t="s">
        <v>1</v>
      </c>
      <c r="J38" t="s">
        <v>2</v>
      </c>
      <c r="M38" t="s">
        <v>3</v>
      </c>
      <c r="Q38" t="s">
        <v>1</v>
      </c>
      <c r="R38" t="s">
        <v>2</v>
      </c>
    </row>
    <row r="39" spans="3:18" x14ac:dyDescent="0.25">
      <c r="D39">
        <v>0.95454499999999998</v>
      </c>
      <c r="E39">
        <v>0.68181800000000004</v>
      </c>
      <c r="F39">
        <v>0.77272700000000005</v>
      </c>
      <c r="G39">
        <v>0.90909099999999998</v>
      </c>
      <c r="H39">
        <v>0.95454499999999998</v>
      </c>
      <c r="I39">
        <f t="shared" ref="I39:I44" si="12">AVERAGE(D39:H39)</f>
        <v>0.85454520000000012</v>
      </c>
      <c r="J39">
        <f t="shared" ref="J39:J44" si="13">STDEV(D39:H39)</f>
        <v>0.12196727816180808</v>
      </c>
      <c r="N39">
        <v>0.86486499999999999</v>
      </c>
      <c r="O39">
        <v>0.72972999999999999</v>
      </c>
      <c r="P39">
        <v>1</v>
      </c>
      <c r="Q39">
        <f>AVERAGE(N39:P39)</f>
        <v>0.86486499999999999</v>
      </c>
      <c r="R39">
        <f>STDEV(N39:P39)</f>
        <v>0.13513499999999987</v>
      </c>
    </row>
    <row r="40" spans="3:18" x14ac:dyDescent="0.25">
      <c r="D40">
        <v>0.95454499999999998</v>
      </c>
      <c r="E40">
        <v>0.68181800000000004</v>
      </c>
      <c r="F40">
        <v>0.77272700000000005</v>
      </c>
      <c r="G40">
        <v>0.90909099999999998</v>
      </c>
      <c r="H40">
        <v>0.95454499999999998</v>
      </c>
      <c r="I40">
        <f t="shared" si="12"/>
        <v>0.85454520000000012</v>
      </c>
      <c r="J40">
        <f t="shared" si="13"/>
        <v>0.12196727816180808</v>
      </c>
      <c r="N40">
        <v>0.89189200000000002</v>
      </c>
      <c r="O40">
        <v>0.70270299999999997</v>
      </c>
      <c r="P40">
        <v>0.94444399999999995</v>
      </c>
      <c r="Q40">
        <f t="shared" ref="Q40:Q44" si="14">AVERAGE(N40:P40)</f>
        <v>0.84634633333333331</v>
      </c>
      <c r="R40">
        <f t="shared" ref="R40:R44" si="15">STDEV(N40:P40)</f>
        <v>0.12714355502475627</v>
      </c>
    </row>
    <row r="41" spans="3:18" x14ac:dyDescent="0.25">
      <c r="D41">
        <v>0.81818199999999996</v>
      </c>
      <c r="E41">
        <v>0.72727299999999995</v>
      </c>
      <c r="F41">
        <v>0.81818199999999996</v>
      </c>
      <c r="G41">
        <v>0.90909099999999998</v>
      </c>
      <c r="H41">
        <v>0.86363599999999996</v>
      </c>
      <c r="I41">
        <f t="shared" si="12"/>
        <v>0.82727279999999992</v>
      </c>
      <c r="J41">
        <f t="shared" si="13"/>
        <v>6.7419851406688824E-2</v>
      </c>
      <c r="N41">
        <v>0.75675700000000001</v>
      </c>
      <c r="O41">
        <v>0.70270299999999997</v>
      </c>
      <c r="P41">
        <v>0.94444399999999995</v>
      </c>
      <c r="Q41">
        <f t="shared" si="14"/>
        <v>0.80130133333333331</v>
      </c>
      <c r="R41">
        <f t="shared" si="15"/>
        <v>0.12687720833283417</v>
      </c>
    </row>
    <row r="42" spans="3:18" x14ac:dyDescent="0.25">
      <c r="D42">
        <v>0.86363599999999996</v>
      </c>
      <c r="E42">
        <v>0.68181800000000004</v>
      </c>
      <c r="F42">
        <v>0.77272700000000005</v>
      </c>
      <c r="G42">
        <v>0.90909099999999998</v>
      </c>
      <c r="H42">
        <v>0.90909099999999998</v>
      </c>
      <c r="I42">
        <f t="shared" si="12"/>
        <v>0.82727260000000002</v>
      </c>
      <c r="J42">
        <f t="shared" si="13"/>
        <v>9.8543215338753418E-2</v>
      </c>
      <c r="N42">
        <v>0.81081099999999995</v>
      </c>
      <c r="O42">
        <v>0.72972999999999999</v>
      </c>
      <c r="P42">
        <v>0.94444399999999995</v>
      </c>
      <c r="Q42">
        <f t="shared" si="14"/>
        <v>0.82832833333333333</v>
      </c>
      <c r="R42">
        <f t="shared" si="15"/>
        <v>0.10842355912961517</v>
      </c>
    </row>
    <row r="43" spans="3:18" x14ac:dyDescent="0.25">
      <c r="D43">
        <v>0.81818199999999996</v>
      </c>
      <c r="E43">
        <v>0.72727299999999995</v>
      </c>
      <c r="F43">
        <v>0.77272700000000005</v>
      </c>
      <c r="G43">
        <v>0.90909099999999998</v>
      </c>
      <c r="H43">
        <v>0.86363599999999996</v>
      </c>
      <c r="I43">
        <f t="shared" si="12"/>
        <v>0.81818179999999996</v>
      </c>
      <c r="J43">
        <f t="shared" si="13"/>
        <v>7.1869874952583568E-2</v>
      </c>
      <c r="N43">
        <v>0.78378400000000004</v>
      </c>
      <c r="O43">
        <v>0.67567600000000005</v>
      </c>
      <c r="P43">
        <v>0.88888900000000004</v>
      </c>
      <c r="Q43">
        <f t="shared" si="14"/>
        <v>0.7827829999999999</v>
      </c>
      <c r="R43">
        <f t="shared" si="15"/>
        <v>0.10661002458962432</v>
      </c>
    </row>
    <row r="44" spans="3:18" x14ac:dyDescent="0.25">
      <c r="D44">
        <v>0.95454499999999998</v>
      </c>
      <c r="E44">
        <v>0.81818199999999996</v>
      </c>
      <c r="F44">
        <v>0.90909099999999998</v>
      </c>
      <c r="G44">
        <v>0.95454499999999998</v>
      </c>
      <c r="H44">
        <v>0.95454499999999998</v>
      </c>
      <c r="I44">
        <f t="shared" si="12"/>
        <v>0.91818159999999993</v>
      </c>
      <c r="J44">
        <f t="shared" si="13"/>
        <v>5.926518705614621E-2</v>
      </c>
      <c r="N44">
        <v>0.91891900000000004</v>
      </c>
      <c r="O44">
        <v>0.83783799999999997</v>
      </c>
      <c r="P44">
        <v>0.88888900000000004</v>
      </c>
      <c r="Q44">
        <f t="shared" si="14"/>
        <v>0.88188200000000005</v>
      </c>
      <c r="R44">
        <f t="shared" si="15"/>
        <v>4.0992141649345462E-2</v>
      </c>
    </row>
    <row r="46" spans="3:18" x14ac:dyDescent="0.25">
      <c r="F46" s="1" t="s">
        <v>33</v>
      </c>
      <c r="G46" s="1"/>
      <c r="H46" s="1"/>
      <c r="I46" s="1"/>
      <c r="J46" s="1"/>
      <c r="K46" s="1"/>
      <c r="L46" s="1"/>
      <c r="M46" s="1"/>
      <c r="N46" s="1"/>
    </row>
    <row r="47" spans="3:18" x14ac:dyDescent="0.25">
      <c r="F47" s="1"/>
      <c r="G47" s="1"/>
      <c r="H47" s="1"/>
      <c r="I47" s="1"/>
      <c r="J47" s="1"/>
      <c r="K47" s="1"/>
      <c r="L47" s="1"/>
      <c r="M47" s="1"/>
      <c r="N47" s="1"/>
    </row>
    <row r="49" spans="4:19" x14ac:dyDescent="0.25">
      <c r="D49" t="s">
        <v>0</v>
      </c>
      <c r="I49" t="s">
        <v>1</v>
      </c>
      <c r="J49" t="s">
        <v>2</v>
      </c>
      <c r="N49" t="s">
        <v>3</v>
      </c>
      <c r="R49" t="s">
        <v>1</v>
      </c>
      <c r="S49" t="s">
        <v>2</v>
      </c>
    </row>
    <row r="50" spans="4:19" x14ac:dyDescent="0.25">
      <c r="D50">
        <v>0.72727299999999995</v>
      </c>
      <c r="E50">
        <v>0.59090900000000002</v>
      </c>
      <c r="F50">
        <v>0.63636400000000004</v>
      </c>
      <c r="G50">
        <v>0.68181800000000004</v>
      </c>
      <c r="H50">
        <v>0.81818199999999996</v>
      </c>
      <c r="I50">
        <f>AVERAGE(D50:H50)</f>
        <v>0.69090920000000011</v>
      </c>
      <c r="J50">
        <f>STDEV(D50:H50)</f>
        <v>8.7433632445985662E-2</v>
      </c>
      <c r="O50">
        <v>0.72972999999999999</v>
      </c>
      <c r="P50">
        <v>0.59459499999999998</v>
      </c>
      <c r="Q50">
        <v>0.83333299999999999</v>
      </c>
      <c r="R50">
        <f>AVERAGE(O50:Q50)</f>
        <v>0.71921933333333332</v>
      </c>
      <c r="S50">
        <f>STDEV(O50:Q50)</f>
        <v>0.11971555348547318</v>
      </c>
    </row>
    <row r="51" spans="4:19" x14ac:dyDescent="0.25">
      <c r="D51">
        <v>0.77272700000000005</v>
      </c>
      <c r="E51">
        <v>0.59090900000000002</v>
      </c>
      <c r="F51">
        <v>0.68181800000000004</v>
      </c>
      <c r="G51">
        <v>0.77272700000000005</v>
      </c>
      <c r="H51">
        <v>0.81818199999999996</v>
      </c>
      <c r="I51">
        <f t="shared" ref="I51:I55" si="16">AVERAGE(D51:H51)</f>
        <v>0.72727260000000005</v>
      </c>
      <c r="J51">
        <f t="shared" ref="J51:J55" si="17">STDEV(D51:H51)</f>
        <v>9.0909125000188579E-2</v>
      </c>
      <c r="O51">
        <v>0.67567600000000005</v>
      </c>
      <c r="P51">
        <v>0.62162200000000001</v>
      </c>
      <c r="Q51">
        <v>0.86111099999999996</v>
      </c>
      <c r="R51">
        <f t="shared" ref="R51:R55" si="18">AVERAGE(O51:Q51)</f>
        <v>0.71946966666666656</v>
      </c>
      <c r="S51">
        <f t="shared" ref="S51:S55" si="19">STDEV(O51:Q51)</f>
        <v>0.1256071622573077</v>
      </c>
    </row>
    <row r="52" spans="4:19" x14ac:dyDescent="0.25">
      <c r="D52">
        <v>0.77272700000000005</v>
      </c>
      <c r="E52">
        <v>0.59090900000000002</v>
      </c>
      <c r="F52">
        <v>0.68181800000000004</v>
      </c>
      <c r="G52">
        <v>0.77272700000000005</v>
      </c>
      <c r="H52">
        <v>0.81818199999999996</v>
      </c>
      <c r="I52">
        <f t="shared" si="16"/>
        <v>0.72727260000000005</v>
      </c>
      <c r="J52">
        <f t="shared" si="17"/>
        <v>9.0909125000188579E-2</v>
      </c>
      <c r="O52">
        <v>0.67567600000000005</v>
      </c>
      <c r="P52">
        <v>0.67567600000000005</v>
      </c>
      <c r="Q52">
        <v>0.86111099999999996</v>
      </c>
      <c r="R52">
        <f t="shared" si="18"/>
        <v>0.73748766666666665</v>
      </c>
      <c r="S52">
        <f t="shared" si="19"/>
        <v>0.10706094716717843</v>
      </c>
    </row>
    <row r="53" spans="4:19" x14ac:dyDescent="0.25">
      <c r="D53">
        <v>0.81818199999999996</v>
      </c>
      <c r="E53">
        <v>0.72727299999999995</v>
      </c>
      <c r="F53">
        <v>0.68181800000000004</v>
      </c>
      <c r="G53">
        <v>0.77272700000000005</v>
      </c>
      <c r="H53">
        <v>0.77272700000000005</v>
      </c>
      <c r="I53">
        <f t="shared" si="16"/>
        <v>0.75454540000000014</v>
      </c>
      <c r="J53">
        <f t="shared" si="17"/>
        <v>5.182619156662005E-2</v>
      </c>
      <c r="O53">
        <v>0.72972999999999999</v>
      </c>
      <c r="P53">
        <v>0.62162200000000001</v>
      </c>
      <c r="Q53">
        <v>0.86111099999999996</v>
      </c>
      <c r="R53">
        <f t="shared" si="18"/>
        <v>0.73748766666666654</v>
      </c>
      <c r="S53">
        <f t="shared" si="19"/>
        <v>0.11993282004661421</v>
      </c>
    </row>
    <row r="54" spans="4:19" x14ac:dyDescent="0.25">
      <c r="D54">
        <v>0.77272700000000005</v>
      </c>
      <c r="E54">
        <v>0.68181800000000004</v>
      </c>
      <c r="F54">
        <v>0.68181800000000004</v>
      </c>
      <c r="G54">
        <v>0.77272700000000005</v>
      </c>
      <c r="H54">
        <v>0.81818199999999996</v>
      </c>
      <c r="I54">
        <f t="shared" si="16"/>
        <v>0.74545440000000007</v>
      </c>
      <c r="J54">
        <f t="shared" si="17"/>
        <v>6.098376020138474E-2</v>
      </c>
      <c r="O54">
        <v>0.70270299999999997</v>
      </c>
      <c r="P54">
        <v>0.67567600000000005</v>
      </c>
      <c r="Q54">
        <v>0.86111099999999996</v>
      </c>
      <c r="R54">
        <f t="shared" si="18"/>
        <v>0.7464966666666667</v>
      </c>
      <c r="S54">
        <f t="shared" si="19"/>
        <v>0.10017459127110712</v>
      </c>
    </row>
    <row r="55" spans="4:19" x14ac:dyDescent="0.25">
      <c r="D55">
        <v>0.72727299999999995</v>
      </c>
      <c r="E55">
        <v>0.68181800000000004</v>
      </c>
      <c r="F55">
        <v>0.72727299999999995</v>
      </c>
      <c r="G55">
        <v>0.77272700000000005</v>
      </c>
      <c r="H55">
        <v>0.81818199999999996</v>
      </c>
      <c r="I55">
        <f t="shared" si="16"/>
        <v>0.74545460000000008</v>
      </c>
      <c r="J55">
        <f t="shared" si="17"/>
        <v>5.182619156662005E-2</v>
      </c>
      <c r="O55">
        <v>0.72972999999999999</v>
      </c>
      <c r="P55">
        <v>0.72972999999999999</v>
      </c>
      <c r="Q55">
        <v>0.86111099999999996</v>
      </c>
      <c r="R55">
        <f t="shared" si="18"/>
        <v>0.77352366666666672</v>
      </c>
      <c r="S55">
        <f t="shared" si="19"/>
        <v>7.5852855716402212E-2</v>
      </c>
    </row>
    <row r="57" spans="4:19" ht="15.75" x14ac:dyDescent="0.25">
      <c r="F57" s="2" t="s">
        <v>38</v>
      </c>
      <c r="G57" s="3"/>
      <c r="H57" s="3"/>
      <c r="I57" s="3"/>
      <c r="J57" s="3"/>
      <c r="K57" s="3"/>
      <c r="L57" s="3"/>
      <c r="M57" s="3"/>
      <c r="N57" s="3"/>
    </row>
    <row r="59" spans="4:19" x14ac:dyDescent="0.25">
      <c r="D59" t="s">
        <v>0</v>
      </c>
      <c r="I59" t="s">
        <v>1</v>
      </c>
      <c r="J59" t="s">
        <v>2</v>
      </c>
      <c r="N59" t="s">
        <v>3</v>
      </c>
      <c r="R59" t="s">
        <v>1</v>
      </c>
      <c r="S59" t="s">
        <v>2</v>
      </c>
    </row>
    <row r="60" spans="4:19" x14ac:dyDescent="0.25">
      <c r="D60">
        <v>0.90909099999999998</v>
      </c>
      <c r="E60">
        <v>0.68181800000000004</v>
      </c>
      <c r="F60">
        <v>0.77272700000000005</v>
      </c>
      <c r="G60">
        <v>0.90909099999999998</v>
      </c>
      <c r="H60">
        <v>0.95454499999999998</v>
      </c>
      <c r="I60">
        <f>AVERAGE(D60:H60)</f>
        <v>0.84545440000000005</v>
      </c>
      <c r="J60">
        <f>STDEV(D60:H60)</f>
        <v>0.11409002897186112</v>
      </c>
      <c r="O60">
        <v>0.86486499999999999</v>
      </c>
      <c r="P60">
        <v>0.70270299999999997</v>
      </c>
      <c r="Q60">
        <v>0.97222200000000003</v>
      </c>
      <c r="R60">
        <f>AVERAGE(O60:Q60)</f>
        <v>0.84659666666666666</v>
      </c>
      <c r="S60">
        <f>STDEV(O60:Q60)</f>
        <v>0.13568500964488792</v>
      </c>
    </row>
    <row r="61" spans="4:19" x14ac:dyDescent="0.25">
      <c r="D61">
        <v>0.90909099999999998</v>
      </c>
      <c r="E61">
        <v>0.77272700000000005</v>
      </c>
      <c r="F61">
        <v>0.81818199999999996</v>
      </c>
      <c r="G61">
        <v>0.90909099999999998</v>
      </c>
      <c r="H61">
        <v>0.95454499999999998</v>
      </c>
      <c r="I61">
        <f t="shared" ref="I61:I65" si="20">AVERAGE(D61:H61)</f>
        <v>0.87272719999999993</v>
      </c>
      <c r="J61">
        <f t="shared" ref="J61:J65" si="21">STDEV(D61:H61)</f>
        <v>7.4689395399882549E-2</v>
      </c>
      <c r="O61">
        <v>0.89189200000000002</v>
      </c>
      <c r="P61">
        <v>0.70270299999999997</v>
      </c>
      <c r="Q61">
        <v>1</v>
      </c>
      <c r="R61">
        <f t="shared" ref="R61:R65" si="22">AVERAGE(O61:Q61)</f>
        <v>0.86486499999999999</v>
      </c>
      <c r="S61">
        <f t="shared" ref="S61:S65" si="23">STDEV(O61:Q61)</f>
        <v>0.15047996743420722</v>
      </c>
    </row>
    <row r="62" spans="4:19" x14ac:dyDescent="0.25">
      <c r="D62">
        <v>0.90909099999999998</v>
      </c>
      <c r="E62">
        <v>0.77272700000000005</v>
      </c>
      <c r="F62">
        <v>0.86363599999999996</v>
      </c>
      <c r="G62">
        <v>0.90909099999999998</v>
      </c>
      <c r="H62">
        <v>0.90909099999999998</v>
      </c>
      <c r="I62">
        <f t="shared" si="20"/>
        <v>0.87272719999999993</v>
      </c>
      <c r="J62">
        <f t="shared" si="21"/>
        <v>5.9265647235139482E-2</v>
      </c>
      <c r="O62">
        <v>0.81081099999999995</v>
      </c>
      <c r="P62">
        <v>0.75675700000000001</v>
      </c>
      <c r="Q62">
        <v>0.97222200000000003</v>
      </c>
      <c r="R62">
        <f t="shared" si="22"/>
        <v>0.84659666666666666</v>
      </c>
      <c r="S62">
        <f t="shared" si="23"/>
        <v>0.11210152545943973</v>
      </c>
    </row>
    <row r="63" spans="4:19" x14ac:dyDescent="0.25">
      <c r="D63">
        <v>0.81818199999999996</v>
      </c>
      <c r="E63">
        <v>0.72727299999999995</v>
      </c>
      <c r="F63">
        <v>0.81818199999999996</v>
      </c>
      <c r="G63">
        <v>0.86363599999999996</v>
      </c>
      <c r="H63">
        <v>0.95454499999999998</v>
      </c>
      <c r="I63">
        <f t="shared" si="20"/>
        <v>0.83636359999999998</v>
      </c>
      <c r="J63">
        <f t="shared" si="21"/>
        <v>8.2571979619602207E-2</v>
      </c>
      <c r="O63">
        <v>0.83783799999999997</v>
      </c>
      <c r="P63">
        <v>0.75675700000000001</v>
      </c>
      <c r="Q63">
        <v>0.94444399999999995</v>
      </c>
      <c r="R63">
        <f t="shared" si="22"/>
        <v>0.84634633333333331</v>
      </c>
      <c r="S63">
        <f t="shared" si="23"/>
        <v>9.4132333947126418E-2</v>
      </c>
    </row>
    <row r="64" spans="4:19" x14ac:dyDescent="0.25">
      <c r="D64">
        <v>0.86363599999999996</v>
      </c>
      <c r="E64">
        <v>0.77272700000000005</v>
      </c>
      <c r="F64">
        <v>0.81818199999999996</v>
      </c>
      <c r="G64">
        <v>0.90909099999999998</v>
      </c>
      <c r="H64">
        <v>0.90909099999999998</v>
      </c>
      <c r="I64">
        <f t="shared" si="20"/>
        <v>0.8545453999999999</v>
      </c>
      <c r="J64">
        <f t="shared" si="21"/>
        <v>5.9265570538888743E-2</v>
      </c>
      <c r="O64">
        <v>0.81081099999999995</v>
      </c>
      <c r="P64">
        <v>0.75675700000000001</v>
      </c>
      <c r="Q64">
        <v>0.91666700000000001</v>
      </c>
      <c r="R64">
        <f t="shared" si="22"/>
        <v>0.82807833333333336</v>
      </c>
      <c r="S64">
        <f t="shared" si="23"/>
        <v>8.1341395521181803E-2</v>
      </c>
    </row>
    <row r="65" spans="4:19" x14ac:dyDescent="0.25">
      <c r="D65">
        <v>0.90909099999999998</v>
      </c>
      <c r="E65">
        <v>0.68181800000000004</v>
      </c>
      <c r="F65">
        <v>0.81818199999999996</v>
      </c>
      <c r="G65">
        <v>0.90909099999999998</v>
      </c>
      <c r="H65">
        <v>0.90909099999999998</v>
      </c>
      <c r="I65">
        <f t="shared" si="20"/>
        <v>0.84545460000000006</v>
      </c>
      <c r="J65">
        <f t="shared" si="21"/>
        <v>9.9586025356472457E-2</v>
      </c>
      <c r="O65">
        <v>0.81081099999999995</v>
      </c>
      <c r="P65">
        <v>0.72972999999999999</v>
      </c>
      <c r="Q65">
        <v>0.91666700000000001</v>
      </c>
      <c r="R65">
        <f t="shared" si="22"/>
        <v>0.81906933333333332</v>
      </c>
      <c r="S65">
        <f t="shared" si="23"/>
        <v>9.374172253769042E-2</v>
      </c>
    </row>
    <row r="67" spans="4:19" ht="15.75" x14ac:dyDescent="0.25">
      <c r="F67" s="2" t="s">
        <v>64</v>
      </c>
      <c r="G67" s="3"/>
      <c r="H67" s="3"/>
      <c r="I67" s="3"/>
      <c r="J67" s="3"/>
      <c r="K67" s="3"/>
      <c r="L67" s="3"/>
      <c r="M67" s="3"/>
      <c r="N67" s="3"/>
    </row>
    <row r="69" spans="4:19" x14ac:dyDescent="0.25">
      <c r="D69" t="s">
        <v>0</v>
      </c>
      <c r="I69" t="s">
        <v>1</v>
      </c>
      <c r="J69" t="s">
        <v>2</v>
      </c>
      <c r="N69" t="s">
        <v>3</v>
      </c>
      <c r="R69" t="s">
        <v>1</v>
      </c>
      <c r="S69" t="s">
        <v>2</v>
      </c>
    </row>
    <row r="70" spans="4:19" x14ac:dyDescent="0.25">
      <c r="D70">
        <v>0.90909099999999998</v>
      </c>
      <c r="E70">
        <v>0.95454499999999998</v>
      </c>
      <c r="F70">
        <v>0.90909099999999998</v>
      </c>
      <c r="G70">
        <v>1</v>
      </c>
      <c r="H70">
        <v>0.95454499999999998</v>
      </c>
      <c r="I70">
        <f>AVERAGE(D70:H70)</f>
        <v>0.94545440000000003</v>
      </c>
      <c r="J70">
        <f>STDEV(D70:H70)</f>
        <v>3.8029903415601786E-2</v>
      </c>
      <c r="O70">
        <v>0.94594599999999995</v>
      </c>
      <c r="P70">
        <v>0.89189200000000002</v>
      </c>
      <c r="Q70">
        <v>0.94444399999999995</v>
      </c>
      <c r="R70">
        <f>AVERAGE(O70:Q70)</f>
        <v>0.92742733333333327</v>
      </c>
      <c r="S70">
        <f>STDEV(O70:Q70)</f>
        <v>3.0783663481355351E-2</v>
      </c>
    </row>
    <row r="71" spans="4:19" x14ac:dyDescent="0.25">
      <c r="D71">
        <v>0.95454499999999998</v>
      </c>
      <c r="E71">
        <v>0.77272700000000005</v>
      </c>
      <c r="F71">
        <v>0.86363599999999996</v>
      </c>
      <c r="G71">
        <v>0.95454499999999998</v>
      </c>
      <c r="H71">
        <v>0.86363599999999996</v>
      </c>
      <c r="I71">
        <f t="shared" ref="I71:I75" si="24">AVERAGE(D71:H71)</f>
        <v>0.88181779999999998</v>
      </c>
      <c r="J71">
        <f t="shared" ref="J71:J75" si="25">STDEV(D71:H71)</f>
        <v>7.6059926352186252E-2</v>
      </c>
      <c r="O71">
        <v>0.83783799999999997</v>
      </c>
      <c r="P71">
        <v>0.81081099999999995</v>
      </c>
      <c r="Q71">
        <v>0.86111099999999996</v>
      </c>
      <c r="R71">
        <f t="shared" ref="R71:R75" si="26">AVERAGE(O71:Q71)</f>
        <v>0.8365866666666667</v>
      </c>
      <c r="S71">
        <f t="shared" ref="S71:S75" si="27">STDEV(O71:Q71)</f>
        <v>2.5173336615024508E-2</v>
      </c>
    </row>
    <row r="72" spans="4:19" x14ac:dyDescent="0.25">
      <c r="D72">
        <v>0.90909099999999998</v>
      </c>
      <c r="E72">
        <v>0.95454499999999998</v>
      </c>
      <c r="F72">
        <v>0.95454499999999998</v>
      </c>
      <c r="G72">
        <v>1</v>
      </c>
      <c r="H72">
        <v>0.95454499999999998</v>
      </c>
      <c r="I72">
        <f t="shared" si="24"/>
        <v>0.95454520000000009</v>
      </c>
      <c r="J72">
        <f t="shared" si="25"/>
        <v>3.214118518661066E-2</v>
      </c>
      <c r="O72">
        <v>0.97297299999999998</v>
      </c>
      <c r="P72">
        <v>0.91891900000000004</v>
      </c>
      <c r="Q72">
        <v>0.94444399999999995</v>
      </c>
      <c r="R72">
        <f t="shared" si="26"/>
        <v>0.94544533333333325</v>
      </c>
      <c r="S72">
        <f t="shared" si="27"/>
        <v>2.7040908459837875E-2</v>
      </c>
    </row>
    <row r="73" spans="4:19" x14ac:dyDescent="0.25">
      <c r="D73">
        <v>0.95454499999999998</v>
      </c>
      <c r="E73">
        <v>0.95454499999999998</v>
      </c>
      <c r="F73">
        <v>1</v>
      </c>
      <c r="G73">
        <v>1</v>
      </c>
      <c r="H73">
        <v>1</v>
      </c>
      <c r="I73">
        <f t="shared" si="24"/>
        <v>0.98181799999999997</v>
      </c>
      <c r="J73">
        <f t="shared" si="25"/>
        <v>2.4896728851397338E-2</v>
      </c>
      <c r="O73">
        <v>0.97297299999999998</v>
      </c>
      <c r="P73">
        <v>0.94594599999999995</v>
      </c>
      <c r="Q73">
        <v>1</v>
      </c>
      <c r="R73">
        <f t="shared" si="26"/>
        <v>0.97297299999999998</v>
      </c>
      <c r="S73">
        <f t="shared" si="27"/>
        <v>2.7027000000000023E-2</v>
      </c>
    </row>
    <row r="74" spans="4:19" x14ac:dyDescent="0.25">
      <c r="D74">
        <v>0.95454499999999998</v>
      </c>
      <c r="E74">
        <v>0.95454499999999998</v>
      </c>
      <c r="F74">
        <v>1</v>
      </c>
      <c r="G74">
        <v>1</v>
      </c>
      <c r="H74">
        <v>1</v>
      </c>
      <c r="I74">
        <f t="shared" si="24"/>
        <v>0.98181799999999997</v>
      </c>
      <c r="J74">
        <f t="shared" si="25"/>
        <v>2.4896728851397338E-2</v>
      </c>
      <c r="O74">
        <v>0.97297299999999998</v>
      </c>
      <c r="P74">
        <v>0.94594599999999995</v>
      </c>
      <c r="Q74">
        <v>1</v>
      </c>
      <c r="R74">
        <f t="shared" si="26"/>
        <v>0.97297299999999998</v>
      </c>
      <c r="S74">
        <f t="shared" si="27"/>
        <v>2.7027000000000023E-2</v>
      </c>
    </row>
    <row r="75" spans="4:19" x14ac:dyDescent="0.25">
      <c r="D75">
        <v>0.95454499999999998</v>
      </c>
      <c r="E75">
        <v>0.95454499999999998</v>
      </c>
      <c r="F75">
        <v>0.95454499999999998</v>
      </c>
      <c r="G75">
        <v>1</v>
      </c>
      <c r="H75">
        <v>1</v>
      </c>
      <c r="I75">
        <f t="shared" si="24"/>
        <v>0.97272700000000012</v>
      </c>
      <c r="J75">
        <f t="shared" si="25"/>
        <v>2.4896728851397338E-2</v>
      </c>
      <c r="O75">
        <v>0.97297299999999998</v>
      </c>
      <c r="P75">
        <v>0.91891900000000004</v>
      </c>
      <c r="Q75">
        <v>0.97222200000000003</v>
      </c>
      <c r="R75">
        <f t="shared" si="26"/>
        <v>0.95470466666666665</v>
      </c>
      <c r="S75">
        <f t="shared" si="27"/>
        <v>3.0993571177476982E-2</v>
      </c>
    </row>
    <row r="77" spans="4:19" ht="15.75" x14ac:dyDescent="0.25">
      <c r="F77" s="2" t="s">
        <v>65</v>
      </c>
      <c r="G77" s="3"/>
      <c r="H77" s="3"/>
      <c r="I77" s="3"/>
      <c r="J77" s="3"/>
      <c r="K77" s="3"/>
      <c r="L77" s="3"/>
      <c r="M77" s="3"/>
      <c r="N77" s="3"/>
    </row>
    <row r="79" spans="4:19" x14ac:dyDescent="0.25">
      <c r="D79" t="s">
        <v>0</v>
      </c>
      <c r="I79" t="s">
        <v>1</v>
      </c>
      <c r="J79" t="s">
        <v>2</v>
      </c>
      <c r="N79" t="s">
        <v>3</v>
      </c>
      <c r="R79" t="s">
        <v>1</v>
      </c>
      <c r="S79" t="s">
        <v>2</v>
      </c>
    </row>
    <row r="80" spans="4:19" x14ac:dyDescent="0.25">
      <c r="D80">
        <v>0.81818199999999996</v>
      </c>
      <c r="E80">
        <v>0.59090900000000002</v>
      </c>
      <c r="F80">
        <v>0.68181800000000004</v>
      </c>
      <c r="G80">
        <v>0.72727299999999995</v>
      </c>
      <c r="H80">
        <v>0.86363599999999996</v>
      </c>
      <c r="I80">
        <f>AVERAGE(D80:H80)</f>
        <v>0.73636360000000001</v>
      </c>
      <c r="J80">
        <f>STDEV(D80:H80)</f>
        <v>0.10852121512543018</v>
      </c>
      <c r="O80">
        <v>0.75675700000000001</v>
      </c>
      <c r="P80">
        <v>0.64864900000000003</v>
      </c>
      <c r="Q80">
        <v>0.80555600000000005</v>
      </c>
      <c r="R80">
        <f>AVERAGE(O80:Q80)</f>
        <v>0.73698733333333344</v>
      </c>
      <c r="S80">
        <f>STDEV(O80:Q80)</f>
        <v>8.0299946776653183E-2</v>
      </c>
    </row>
    <row r="81" spans="4:19" x14ac:dyDescent="0.25">
      <c r="D81">
        <v>0.81818199999999996</v>
      </c>
      <c r="E81">
        <v>0.63636400000000004</v>
      </c>
      <c r="F81">
        <v>0.77272700000000005</v>
      </c>
      <c r="G81">
        <v>0.77272700000000005</v>
      </c>
      <c r="H81">
        <v>0.86363599999999996</v>
      </c>
      <c r="I81">
        <f t="shared" ref="I81:I85" si="28">AVERAGE(D81:H81)</f>
        <v>0.77272720000000006</v>
      </c>
      <c r="J81">
        <f t="shared" ref="J81:J85" si="29">STDEV(D81:H81)</f>
        <v>8.5037449213273053E-2</v>
      </c>
      <c r="O81">
        <v>0.75675700000000001</v>
      </c>
      <c r="P81">
        <v>0.70270299999999997</v>
      </c>
      <c r="Q81">
        <v>0.86111099999999996</v>
      </c>
      <c r="R81">
        <f t="shared" ref="R81:R85" si="30">AVERAGE(O81:Q81)</f>
        <v>0.77352366666666672</v>
      </c>
      <c r="S81">
        <f t="shared" ref="S81:S85" si="31">STDEV(O81:Q81)</f>
        <v>8.0523999213484992E-2</v>
      </c>
    </row>
    <row r="82" spans="4:19" x14ac:dyDescent="0.25">
      <c r="D82">
        <v>0.86363599999999996</v>
      </c>
      <c r="E82">
        <v>0.68181800000000004</v>
      </c>
      <c r="F82">
        <v>0.72727299999999995</v>
      </c>
      <c r="G82">
        <v>0.72727299999999995</v>
      </c>
      <c r="H82">
        <v>0.86363599999999996</v>
      </c>
      <c r="I82">
        <f t="shared" si="28"/>
        <v>0.77272719999999995</v>
      </c>
      <c r="J82">
        <f t="shared" si="29"/>
        <v>8.5037449213273067E-2</v>
      </c>
      <c r="O82">
        <v>0.75675700000000001</v>
      </c>
      <c r="P82">
        <v>0.62162200000000001</v>
      </c>
      <c r="Q82">
        <v>0.86111099999999996</v>
      </c>
      <c r="R82">
        <f t="shared" si="30"/>
        <v>0.7464966666666667</v>
      </c>
      <c r="S82">
        <f t="shared" si="31"/>
        <v>0.12007373197470481</v>
      </c>
    </row>
    <row r="83" spans="4:19" x14ac:dyDescent="0.25">
      <c r="D83">
        <v>0.81818199999999996</v>
      </c>
      <c r="E83">
        <v>0.68181800000000004</v>
      </c>
      <c r="F83">
        <v>0.68181800000000004</v>
      </c>
      <c r="G83">
        <v>0.72727299999999995</v>
      </c>
      <c r="H83">
        <v>0.81818199999999996</v>
      </c>
      <c r="I83">
        <f t="shared" si="28"/>
        <v>0.74545459999999986</v>
      </c>
      <c r="J83">
        <f t="shared" si="29"/>
        <v>6.893539315765157E-2</v>
      </c>
      <c r="O83">
        <v>0.72972999999999999</v>
      </c>
      <c r="P83">
        <v>0.62162200000000001</v>
      </c>
      <c r="Q83">
        <v>0.83333299999999999</v>
      </c>
      <c r="R83">
        <f t="shared" si="30"/>
        <v>0.72822833333333337</v>
      </c>
      <c r="S83">
        <f t="shared" si="31"/>
        <v>0.10586348819273503</v>
      </c>
    </row>
    <row r="84" spans="4:19" x14ac:dyDescent="0.25">
      <c r="D84">
        <v>0.86363599999999996</v>
      </c>
      <c r="E84">
        <v>0.72727299999999995</v>
      </c>
      <c r="F84">
        <v>0.68181800000000004</v>
      </c>
      <c r="G84">
        <v>0.68181800000000004</v>
      </c>
      <c r="H84">
        <v>0.81818199999999996</v>
      </c>
      <c r="I84">
        <f t="shared" si="28"/>
        <v>0.75454539999999992</v>
      </c>
      <c r="J84">
        <f t="shared" si="29"/>
        <v>8.2572254860818678E-2</v>
      </c>
      <c r="O84">
        <v>0.75675700000000001</v>
      </c>
      <c r="P84">
        <v>0.62162200000000001</v>
      </c>
      <c r="Q84">
        <v>0.80555600000000005</v>
      </c>
      <c r="R84">
        <f t="shared" si="30"/>
        <v>0.72797833333333328</v>
      </c>
      <c r="S84">
        <f t="shared" si="31"/>
        <v>9.5284247545612225E-2</v>
      </c>
    </row>
    <row r="85" spans="4:19" x14ac:dyDescent="0.25">
      <c r="D85">
        <v>0.81818199999999996</v>
      </c>
      <c r="E85">
        <v>0.68181800000000004</v>
      </c>
      <c r="F85">
        <v>0.68181800000000004</v>
      </c>
      <c r="G85">
        <v>0.68181800000000004</v>
      </c>
      <c r="H85">
        <v>0.81818199999999996</v>
      </c>
      <c r="I85">
        <f t="shared" si="28"/>
        <v>0.73636360000000001</v>
      </c>
      <c r="J85">
        <f t="shared" si="29"/>
        <v>7.4689638831634431E-2</v>
      </c>
      <c r="O85">
        <v>0.72972999999999999</v>
      </c>
      <c r="P85">
        <v>0.64864900000000003</v>
      </c>
      <c r="Q85">
        <v>0.80555600000000005</v>
      </c>
      <c r="R85">
        <f t="shared" si="30"/>
        <v>0.72797833333333328</v>
      </c>
      <c r="S85">
        <f t="shared" si="31"/>
        <v>7.8468164973658813E-2</v>
      </c>
    </row>
    <row r="87" spans="4:19" ht="15.75" x14ac:dyDescent="0.25">
      <c r="F87" s="2" t="s">
        <v>66</v>
      </c>
      <c r="G87" s="3"/>
      <c r="H87" s="3"/>
      <c r="I87" s="3"/>
      <c r="J87" s="3"/>
      <c r="K87" s="3"/>
      <c r="L87" s="3"/>
      <c r="M87" s="3"/>
      <c r="N87" s="3"/>
    </row>
    <row r="89" spans="4:19" x14ac:dyDescent="0.25">
      <c r="D89" t="s">
        <v>0</v>
      </c>
      <c r="I89" t="s">
        <v>1</v>
      </c>
      <c r="J89" t="s">
        <v>2</v>
      </c>
      <c r="N89" t="s">
        <v>3</v>
      </c>
      <c r="R89" t="s">
        <v>1</v>
      </c>
      <c r="S89" t="s">
        <v>2</v>
      </c>
    </row>
    <row r="90" spans="4:19" x14ac:dyDescent="0.25">
      <c r="D90">
        <v>0.90909099999999998</v>
      </c>
      <c r="E90">
        <v>0.68181800000000004</v>
      </c>
      <c r="F90">
        <v>0.77272700000000005</v>
      </c>
      <c r="G90">
        <v>0.90909099999999998</v>
      </c>
      <c r="H90">
        <v>0.95454499999999998</v>
      </c>
      <c r="I90">
        <f>AVERAGE(D90:H90)</f>
        <v>0.84545440000000005</v>
      </c>
      <c r="J90">
        <f>STDEV(D90:H90)</f>
        <v>0.11409002897186112</v>
      </c>
      <c r="O90">
        <v>0.86486499999999999</v>
      </c>
      <c r="P90">
        <v>0.70270299999999997</v>
      </c>
      <c r="Q90">
        <v>0.97222200000000003</v>
      </c>
      <c r="R90">
        <f>AVERAGE(O90:Q90)</f>
        <v>0.84659666666666666</v>
      </c>
      <c r="S90">
        <f>STDEV(O90:Q90)</f>
        <v>0.13568500964488792</v>
      </c>
    </row>
    <row r="91" spans="4:19" x14ac:dyDescent="0.25">
      <c r="D91">
        <v>0.90909099999999998</v>
      </c>
      <c r="E91">
        <v>0.77272700000000005</v>
      </c>
      <c r="F91">
        <v>0.81818199999999996</v>
      </c>
      <c r="G91">
        <v>0.90909099999999998</v>
      </c>
      <c r="H91">
        <v>0.95454499999999998</v>
      </c>
      <c r="I91">
        <f t="shared" ref="I91:I95" si="32">AVERAGE(D91:H91)</f>
        <v>0.87272719999999993</v>
      </c>
      <c r="J91">
        <f t="shared" ref="J91:J95" si="33">STDEV(D91:H91)</f>
        <v>7.4689395399882549E-2</v>
      </c>
      <c r="O91">
        <v>0.89189200000000002</v>
      </c>
      <c r="P91">
        <v>0.70270299999999997</v>
      </c>
      <c r="Q91">
        <v>1</v>
      </c>
      <c r="R91">
        <f t="shared" ref="R91:R95" si="34">AVERAGE(O91:Q91)</f>
        <v>0.86486499999999999</v>
      </c>
      <c r="S91">
        <f t="shared" ref="S91:S95" si="35">STDEV(O91:Q91)</f>
        <v>0.15047996743420722</v>
      </c>
    </row>
    <row r="92" spans="4:19" x14ac:dyDescent="0.25">
      <c r="D92">
        <v>0.90909099999999998</v>
      </c>
      <c r="E92">
        <v>0.77272700000000005</v>
      </c>
      <c r="F92">
        <v>0.86363599999999996</v>
      </c>
      <c r="G92">
        <v>0.90909099999999998</v>
      </c>
      <c r="H92">
        <v>0.90909099999999998</v>
      </c>
      <c r="I92">
        <f t="shared" si="32"/>
        <v>0.87272719999999993</v>
      </c>
      <c r="J92">
        <f t="shared" si="33"/>
        <v>5.9265647235139482E-2</v>
      </c>
      <c r="O92">
        <v>0.81081099999999995</v>
      </c>
      <c r="P92">
        <v>0.75675700000000001</v>
      </c>
      <c r="Q92">
        <v>0.97222200000000003</v>
      </c>
      <c r="R92">
        <f t="shared" si="34"/>
        <v>0.84659666666666666</v>
      </c>
      <c r="S92">
        <f t="shared" si="35"/>
        <v>0.11210152545943973</v>
      </c>
    </row>
    <row r="93" spans="4:19" x14ac:dyDescent="0.25">
      <c r="D93">
        <v>0.81818199999999996</v>
      </c>
      <c r="E93">
        <v>0.72727299999999995</v>
      </c>
      <c r="F93">
        <v>0.81818199999999996</v>
      </c>
      <c r="G93">
        <v>0.86363599999999996</v>
      </c>
      <c r="H93">
        <v>0.95454499999999998</v>
      </c>
      <c r="I93">
        <f t="shared" si="32"/>
        <v>0.83636359999999998</v>
      </c>
      <c r="J93">
        <f t="shared" si="33"/>
        <v>8.2571979619602207E-2</v>
      </c>
      <c r="O93">
        <v>0.83783799999999997</v>
      </c>
      <c r="P93">
        <v>0.75675700000000001</v>
      </c>
      <c r="Q93">
        <v>0.94444399999999995</v>
      </c>
      <c r="R93">
        <f t="shared" si="34"/>
        <v>0.84634633333333331</v>
      </c>
      <c r="S93">
        <f t="shared" si="35"/>
        <v>9.4132333947126418E-2</v>
      </c>
    </row>
    <row r="94" spans="4:19" x14ac:dyDescent="0.25">
      <c r="D94">
        <v>0.86363599999999996</v>
      </c>
      <c r="E94">
        <v>0.77272700000000005</v>
      </c>
      <c r="F94">
        <v>0.81818199999999996</v>
      </c>
      <c r="G94">
        <v>0.90909099999999998</v>
      </c>
      <c r="H94">
        <v>0.90909099999999998</v>
      </c>
      <c r="I94">
        <f t="shared" si="32"/>
        <v>0.8545453999999999</v>
      </c>
      <c r="J94">
        <f t="shared" si="33"/>
        <v>5.9265570538888743E-2</v>
      </c>
      <c r="O94">
        <v>0.81081099999999995</v>
      </c>
      <c r="P94">
        <v>0.75675700000000001</v>
      </c>
      <c r="Q94">
        <v>0.91666700000000001</v>
      </c>
      <c r="R94">
        <f t="shared" si="34"/>
        <v>0.82807833333333336</v>
      </c>
      <c r="S94">
        <f t="shared" si="35"/>
        <v>8.1341395521181803E-2</v>
      </c>
    </row>
    <row r="95" spans="4:19" x14ac:dyDescent="0.25">
      <c r="D95">
        <v>0.90909099999999998</v>
      </c>
      <c r="E95">
        <v>0.68181800000000004</v>
      </c>
      <c r="F95">
        <v>0.81818199999999996</v>
      </c>
      <c r="G95">
        <v>0.90909099999999998</v>
      </c>
      <c r="H95">
        <v>0.90909099999999998</v>
      </c>
      <c r="I95">
        <f t="shared" si="32"/>
        <v>0.84545460000000006</v>
      </c>
      <c r="J95">
        <f t="shared" si="33"/>
        <v>9.9586025356472457E-2</v>
      </c>
      <c r="O95">
        <v>0.81081099999999995</v>
      </c>
      <c r="P95">
        <v>0.72972999999999999</v>
      </c>
      <c r="Q95">
        <v>0.91666700000000001</v>
      </c>
      <c r="R95">
        <f t="shared" si="34"/>
        <v>0.81906933333333332</v>
      </c>
      <c r="S95">
        <f t="shared" si="35"/>
        <v>9.374172253769042E-2</v>
      </c>
    </row>
    <row r="97" spans="4:19" ht="15.75" x14ac:dyDescent="0.25">
      <c r="F97" s="2" t="s">
        <v>67</v>
      </c>
      <c r="G97" s="3"/>
      <c r="H97" s="3"/>
      <c r="I97" s="3"/>
      <c r="J97" s="3"/>
      <c r="K97" s="3"/>
      <c r="L97" s="3"/>
      <c r="M97" s="3"/>
      <c r="N97" s="3"/>
    </row>
    <row r="99" spans="4:19" x14ac:dyDescent="0.25">
      <c r="D99" t="s">
        <v>0</v>
      </c>
      <c r="I99" t="s">
        <v>1</v>
      </c>
      <c r="J99" t="s">
        <v>2</v>
      </c>
      <c r="N99" t="s">
        <v>3</v>
      </c>
      <c r="R99" t="s">
        <v>1</v>
      </c>
      <c r="S99" t="s">
        <v>2</v>
      </c>
    </row>
    <row r="100" spans="4:19" x14ac:dyDescent="0.25">
      <c r="D100">
        <v>0.90909099999999998</v>
      </c>
      <c r="E100">
        <v>0.68181800000000004</v>
      </c>
      <c r="F100">
        <v>0.77272700000000005</v>
      </c>
      <c r="G100">
        <v>0.90909099999999998</v>
      </c>
      <c r="H100">
        <v>0.95454499999999998</v>
      </c>
      <c r="I100">
        <f>AVERAGE(D100:H100)</f>
        <v>0.84545440000000005</v>
      </c>
      <c r="J100">
        <f>STDEV(D100:H100)</f>
        <v>0.11409002897186112</v>
      </c>
      <c r="O100">
        <v>0.86486499999999999</v>
      </c>
      <c r="P100">
        <v>0.70270299999999997</v>
      </c>
      <c r="Q100">
        <v>0.97222200000000003</v>
      </c>
      <c r="R100">
        <f>AVERAGE(O100:Q100)</f>
        <v>0.84659666666666666</v>
      </c>
      <c r="S100">
        <f>STDEV(O100:Q100)</f>
        <v>0.13568500964488792</v>
      </c>
    </row>
    <row r="101" spans="4:19" x14ac:dyDescent="0.25">
      <c r="D101">
        <v>0.90909099999999998</v>
      </c>
      <c r="E101">
        <v>0.77272700000000005</v>
      </c>
      <c r="F101">
        <v>0.81818199999999996</v>
      </c>
      <c r="G101">
        <v>0.90909099999999998</v>
      </c>
      <c r="H101">
        <v>0.95454499999999998</v>
      </c>
      <c r="I101">
        <f t="shared" ref="I101:I105" si="36">AVERAGE(D101:H101)</f>
        <v>0.87272719999999993</v>
      </c>
      <c r="J101">
        <f t="shared" ref="J101:J105" si="37">STDEV(D101:H101)</f>
        <v>7.4689395399882549E-2</v>
      </c>
      <c r="O101">
        <v>0.89189200000000002</v>
      </c>
      <c r="P101">
        <v>0.70270299999999997</v>
      </c>
      <c r="Q101">
        <v>1</v>
      </c>
      <c r="R101">
        <f t="shared" ref="R101:R105" si="38">AVERAGE(O101:Q101)</f>
        <v>0.86486499999999999</v>
      </c>
      <c r="S101">
        <f t="shared" ref="S101:S105" si="39">STDEV(O101:Q101)</f>
        <v>0.15047996743420722</v>
      </c>
    </row>
    <row r="102" spans="4:19" x14ac:dyDescent="0.25">
      <c r="D102">
        <v>0.90909099999999998</v>
      </c>
      <c r="E102">
        <v>0.77272700000000005</v>
      </c>
      <c r="F102">
        <v>0.86363599999999996</v>
      </c>
      <c r="G102">
        <v>0.90909099999999998</v>
      </c>
      <c r="H102">
        <v>0.90909099999999998</v>
      </c>
      <c r="I102">
        <f t="shared" si="36"/>
        <v>0.87272719999999993</v>
      </c>
      <c r="J102">
        <f t="shared" si="37"/>
        <v>5.9265647235139482E-2</v>
      </c>
      <c r="O102">
        <v>0.81081099999999995</v>
      </c>
      <c r="P102">
        <v>0.75675700000000001</v>
      </c>
      <c r="Q102">
        <v>0.97222200000000003</v>
      </c>
      <c r="R102">
        <f t="shared" si="38"/>
        <v>0.84659666666666666</v>
      </c>
      <c r="S102">
        <f t="shared" si="39"/>
        <v>0.11210152545943973</v>
      </c>
    </row>
    <row r="103" spans="4:19" x14ac:dyDescent="0.25">
      <c r="D103">
        <v>0.81818199999999996</v>
      </c>
      <c r="E103">
        <v>0.72727299999999995</v>
      </c>
      <c r="F103">
        <v>0.81818199999999996</v>
      </c>
      <c r="G103">
        <v>0.86363599999999996</v>
      </c>
      <c r="H103">
        <v>0.95454499999999998</v>
      </c>
      <c r="I103">
        <f t="shared" si="36"/>
        <v>0.83636359999999998</v>
      </c>
      <c r="J103">
        <f t="shared" si="37"/>
        <v>8.2571979619602207E-2</v>
      </c>
      <c r="O103">
        <v>0.83783799999999997</v>
      </c>
      <c r="P103">
        <v>0.75675700000000001</v>
      </c>
      <c r="Q103">
        <v>0.94444399999999995</v>
      </c>
      <c r="R103">
        <f t="shared" si="38"/>
        <v>0.84634633333333331</v>
      </c>
      <c r="S103">
        <f t="shared" si="39"/>
        <v>9.4132333947126418E-2</v>
      </c>
    </row>
    <row r="104" spans="4:19" x14ac:dyDescent="0.25">
      <c r="D104">
        <v>0.86363599999999996</v>
      </c>
      <c r="E104">
        <v>0.77272700000000005</v>
      </c>
      <c r="F104">
        <v>0.81818199999999996</v>
      </c>
      <c r="G104">
        <v>0.90909099999999998</v>
      </c>
      <c r="H104">
        <v>0.90909099999999998</v>
      </c>
      <c r="I104">
        <f t="shared" si="36"/>
        <v>0.8545453999999999</v>
      </c>
      <c r="J104">
        <f t="shared" si="37"/>
        <v>5.9265570538888743E-2</v>
      </c>
      <c r="O104">
        <v>0.81081099999999995</v>
      </c>
      <c r="P104">
        <v>0.75675700000000001</v>
      </c>
      <c r="Q104">
        <v>0.91666700000000001</v>
      </c>
      <c r="R104">
        <f t="shared" si="38"/>
        <v>0.82807833333333336</v>
      </c>
      <c r="S104">
        <f t="shared" si="39"/>
        <v>8.1341395521181803E-2</v>
      </c>
    </row>
    <row r="105" spans="4:19" x14ac:dyDescent="0.25">
      <c r="D105">
        <v>0.90909099999999998</v>
      </c>
      <c r="E105">
        <v>0.68181800000000004</v>
      </c>
      <c r="F105">
        <v>0.81818199999999996</v>
      </c>
      <c r="G105">
        <v>0.90909099999999998</v>
      </c>
      <c r="H105">
        <v>0.90909099999999998</v>
      </c>
      <c r="I105">
        <f t="shared" si="36"/>
        <v>0.84545460000000006</v>
      </c>
      <c r="J105">
        <f t="shared" si="37"/>
        <v>9.9586025356472457E-2</v>
      </c>
      <c r="O105">
        <v>0.81081099999999995</v>
      </c>
      <c r="P105">
        <v>0.72972999999999999</v>
      </c>
      <c r="Q105">
        <v>0.91666700000000001</v>
      </c>
      <c r="R105">
        <f t="shared" si="38"/>
        <v>0.81906933333333332</v>
      </c>
      <c r="S105">
        <f t="shared" si="39"/>
        <v>9.374172253769042E-2</v>
      </c>
    </row>
    <row r="108" spans="4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19" spans="8:15" x14ac:dyDescent="0.25">
      <c r="H119" s="4"/>
      <c r="I119" s="4"/>
      <c r="J119" s="4"/>
      <c r="K119" s="4"/>
      <c r="L119" s="4"/>
      <c r="M119" s="4"/>
      <c r="N119" s="4"/>
      <c r="O119" s="4"/>
    </row>
    <row r="130" spans="8:15" x14ac:dyDescent="0.25">
      <c r="H130" s="4"/>
      <c r="I130" s="4"/>
      <c r="J130" s="4"/>
      <c r="K130" s="4"/>
      <c r="L130" s="4"/>
      <c r="M130" s="4"/>
      <c r="N130" s="4"/>
      <c r="O130" s="4"/>
    </row>
  </sheetData>
  <mergeCells count="13">
    <mergeCell ref="H130:O130"/>
    <mergeCell ref="F36:O36"/>
    <mergeCell ref="F46:N47"/>
    <mergeCell ref="F57:N57"/>
    <mergeCell ref="E3:M4"/>
    <mergeCell ref="E14:M14"/>
    <mergeCell ref="E25:M25"/>
    <mergeCell ref="F108:P108"/>
    <mergeCell ref="H119:O119"/>
    <mergeCell ref="F67:N67"/>
    <mergeCell ref="F77:N77"/>
    <mergeCell ref="F87:N87"/>
    <mergeCell ref="F97:N9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08"/>
  <sheetViews>
    <sheetView workbookViewId="0">
      <selection activeCell="K95" sqref="K95"/>
    </sheetView>
  </sheetViews>
  <sheetFormatPr defaultRowHeight="15" x14ac:dyDescent="0.25"/>
  <sheetData>
    <row r="1" spans="4:19" x14ac:dyDescent="0.25">
      <c r="G1" s="5" t="s">
        <v>16</v>
      </c>
      <c r="H1" s="5"/>
      <c r="I1" s="5"/>
      <c r="J1" s="5"/>
      <c r="K1" s="5"/>
      <c r="L1" s="5"/>
      <c r="M1" s="5"/>
    </row>
    <row r="2" spans="4:19" x14ac:dyDescent="0.25">
      <c r="G2" s="5"/>
      <c r="H2" s="5"/>
      <c r="I2" s="5"/>
      <c r="J2" s="5"/>
      <c r="K2" s="5"/>
      <c r="L2" s="5"/>
      <c r="M2" s="5"/>
    </row>
    <row r="4" spans="4:19" x14ac:dyDescent="0.25">
      <c r="D4" t="s">
        <v>0</v>
      </c>
      <c r="I4" t="s">
        <v>1</v>
      </c>
      <c r="J4" t="s">
        <v>2</v>
      </c>
      <c r="N4" t="s">
        <v>3</v>
      </c>
      <c r="R4" t="s">
        <v>1</v>
      </c>
      <c r="S4" t="s">
        <v>2</v>
      </c>
    </row>
    <row r="5" spans="4:19" x14ac:dyDescent="0.25">
      <c r="D5">
        <v>0.94444399999999995</v>
      </c>
      <c r="E5">
        <v>1</v>
      </c>
      <c r="F5">
        <v>0.94117600000000001</v>
      </c>
      <c r="G5">
        <v>1</v>
      </c>
      <c r="H5">
        <v>0.93333299999999997</v>
      </c>
      <c r="I5">
        <f>AVERAGE(D5:H5)</f>
        <v>0.96379059999999994</v>
      </c>
      <c r="J5">
        <f>STDEV(D5:H5)</f>
        <v>3.3300216813107998E-2</v>
      </c>
      <c r="O5">
        <v>0.96551699999999996</v>
      </c>
      <c r="P5">
        <v>1</v>
      </c>
      <c r="Q5">
        <v>0.961538</v>
      </c>
      <c r="R5">
        <f>AVERAGE(O5:Q5)</f>
        <v>0.97568500000000002</v>
      </c>
      <c r="S5">
        <f>STDEV(O5:Q5)</f>
        <v>2.1151182685608869E-2</v>
      </c>
    </row>
    <row r="6" spans="4:19" x14ac:dyDescent="0.25">
      <c r="D6">
        <v>1</v>
      </c>
      <c r="E6">
        <v>1</v>
      </c>
      <c r="F6">
        <v>1</v>
      </c>
      <c r="G6">
        <v>1</v>
      </c>
      <c r="H6">
        <v>0.93333299999999997</v>
      </c>
      <c r="I6">
        <f t="shared" ref="I6:I10" si="0">AVERAGE(D6:H6)</f>
        <v>0.98666660000000006</v>
      </c>
      <c r="J6">
        <f t="shared" ref="J6:J10" si="1">STDEV(D6:H6)</f>
        <v>2.9814388771195712E-2</v>
      </c>
      <c r="O6">
        <v>0.93103400000000003</v>
      </c>
      <c r="P6">
        <v>0.96428599999999998</v>
      </c>
      <c r="Q6">
        <v>0.961538</v>
      </c>
      <c r="R6">
        <f t="shared" ref="R6:R10" si="2">AVERAGE(O6:Q6)</f>
        <v>0.95228599999999997</v>
      </c>
      <c r="S6">
        <f t="shared" ref="S6:S10" si="3">STDEV(O6:Q6)</f>
        <v>1.8455988296485214E-2</v>
      </c>
    </row>
    <row r="7" spans="4:19" x14ac:dyDescent="0.25">
      <c r="D7">
        <v>0.88888900000000004</v>
      </c>
      <c r="E7">
        <v>0.88235300000000005</v>
      </c>
      <c r="F7">
        <v>0.94117600000000001</v>
      </c>
      <c r="G7">
        <v>1</v>
      </c>
      <c r="H7">
        <v>1</v>
      </c>
      <c r="I7">
        <f t="shared" si="0"/>
        <v>0.94248359999999987</v>
      </c>
      <c r="J7">
        <f t="shared" si="1"/>
        <v>5.7240834552791046E-2</v>
      </c>
      <c r="O7">
        <v>0.86206899999999997</v>
      </c>
      <c r="P7">
        <v>0.89285700000000001</v>
      </c>
      <c r="Q7">
        <v>1</v>
      </c>
      <c r="R7">
        <f t="shared" si="2"/>
        <v>0.91830866666666677</v>
      </c>
      <c r="S7">
        <f t="shared" si="3"/>
        <v>7.2402214692185593E-2</v>
      </c>
    </row>
    <row r="8" spans="4:19" x14ac:dyDescent="0.25">
      <c r="D8">
        <v>1</v>
      </c>
      <c r="E8">
        <v>1</v>
      </c>
      <c r="F8">
        <v>0.94117600000000001</v>
      </c>
      <c r="G8">
        <v>1</v>
      </c>
      <c r="H8">
        <v>1</v>
      </c>
      <c r="I8">
        <f t="shared" si="0"/>
        <v>0.98823520000000009</v>
      </c>
      <c r="J8">
        <f t="shared" si="1"/>
        <v>2.6306892541689521E-2</v>
      </c>
      <c r="O8">
        <v>0.89655200000000002</v>
      </c>
      <c r="P8">
        <v>0.92857100000000004</v>
      </c>
      <c r="Q8">
        <v>0.961538</v>
      </c>
      <c r="R8">
        <f t="shared" si="2"/>
        <v>0.92888700000000002</v>
      </c>
      <c r="S8">
        <f t="shared" si="3"/>
        <v>3.2494152412395672E-2</v>
      </c>
    </row>
    <row r="9" spans="4:19" x14ac:dyDescent="0.25">
      <c r="D9">
        <v>1</v>
      </c>
      <c r="E9">
        <v>1</v>
      </c>
      <c r="F9">
        <v>0.94117600000000001</v>
      </c>
      <c r="G9">
        <v>1</v>
      </c>
      <c r="H9">
        <v>1</v>
      </c>
      <c r="I9">
        <f t="shared" si="0"/>
        <v>0.98823520000000009</v>
      </c>
      <c r="J9">
        <f t="shared" si="1"/>
        <v>2.6306892541689521E-2</v>
      </c>
      <c r="O9">
        <v>0.86206899999999997</v>
      </c>
      <c r="P9">
        <v>0.92857100000000004</v>
      </c>
      <c r="Q9">
        <v>0.961538</v>
      </c>
      <c r="R9">
        <f t="shared" si="2"/>
        <v>0.91739266666666663</v>
      </c>
      <c r="S9">
        <f t="shared" si="3"/>
        <v>5.0667907420114913E-2</v>
      </c>
    </row>
    <row r="10" spans="4:19" x14ac:dyDescent="0.25">
      <c r="D10">
        <v>1</v>
      </c>
      <c r="E10">
        <v>1</v>
      </c>
      <c r="F10">
        <v>0.94117600000000001</v>
      </c>
      <c r="G10">
        <v>1</v>
      </c>
      <c r="H10">
        <v>1</v>
      </c>
      <c r="I10">
        <f t="shared" si="0"/>
        <v>0.98823520000000009</v>
      </c>
      <c r="J10">
        <f t="shared" si="1"/>
        <v>2.6306892541689521E-2</v>
      </c>
      <c r="O10">
        <v>0.86206899999999997</v>
      </c>
      <c r="P10">
        <v>1</v>
      </c>
      <c r="Q10">
        <v>1</v>
      </c>
      <c r="R10">
        <f t="shared" si="2"/>
        <v>0.95402299999999995</v>
      </c>
      <c r="S10">
        <f t="shared" si="3"/>
        <v>7.9634499979594278E-2</v>
      </c>
    </row>
    <row r="13" spans="4:19" ht="21" x14ac:dyDescent="0.35">
      <c r="G13" s="6" t="s">
        <v>17</v>
      </c>
      <c r="H13" s="6"/>
      <c r="I13" s="6"/>
      <c r="J13" s="6"/>
      <c r="K13" s="6"/>
      <c r="L13" s="6"/>
      <c r="M13" s="6"/>
    </row>
    <row r="16" spans="4:19" x14ac:dyDescent="0.25">
      <c r="D16" t="s">
        <v>0</v>
      </c>
      <c r="I16" t="s">
        <v>1</v>
      </c>
      <c r="J16" t="s">
        <v>2</v>
      </c>
      <c r="N16" t="s">
        <v>3</v>
      </c>
      <c r="R16" t="s">
        <v>1</v>
      </c>
      <c r="S16" t="s">
        <v>2</v>
      </c>
    </row>
    <row r="17" spans="4:19" x14ac:dyDescent="0.25">
      <c r="D17">
        <v>0.94444399999999995</v>
      </c>
      <c r="E17">
        <v>1</v>
      </c>
      <c r="F17">
        <v>0.94117600000000001</v>
      </c>
      <c r="G17">
        <v>1</v>
      </c>
      <c r="H17">
        <v>0.93333299999999997</v>
      </c>
      <c r="I17">
        <f>AVERAGE(D17:H17)</f>
        <v>0.96379059999999994</v>
      </c>
      <c r="J17">
        <f>STDEV(D17:H17)</f>
        <v>3.3300216813107998E-2</v>
      </c>
      <c r="O17">
        <v>0.96551699999999996</v>
      </c>
      <c r="P17">
        <v>1</v>
      </c>
      <c r="Q17">
        <v>0.961538</v>
      </c>
      <c r="R17">
        <f>AVERAGE(O17:Q17)</f>
        <v>0.97568500000000002</v>
      </c>
      <c r="S17">
        <f>STDEV(O17:Q17)</f>
        <v>2.1151182685608869E-2</v>
      </c>
    </row>
    <row r="18" spans="4:19" x14ac:dyDescent="0.25">
      <c r="D18">
        <v>1</v>
      </c>
      <c r="E18">
        <v>1</v>
      </c>
      <c r="F18">
        <v>0.94117600000000001</v>
      </c>
      <c r="G18">
        <v>1</v>
      </c>
      <c r="H18">
        <v>1</v>
      </c>
      <c r="I18">
        <f t="shared" ref="I18:I22" si="4">AVERAGE(D18:H18)</f>
        <v>0.98823520000000009</v>
      </c>
      <c r="J18">
        <f t="shared" ref="J18:J22" si="5">STDEV(D18:H18)</f>
        <v>2.6306892541689521E-2</v>
      </c>
      <c r="O18">
        <v>0.96551699999999996</v>
      </c>
      <c r="P18">
        <v>0.96428599999999998</v>
      </c>
      <c r="Q18">
        <v>1</v>
      </c>
      <c r="R18">
        <f t="shared" ref="R18:R22" si="6">AVERAGE(O18:Q18)</f>
        <v>0.97660099999999994</v>
      </c>
      <c r="S18">
        <f t="shared" ref="S18:S22" si="7">STDEV(O18:Q18)</f>
        <v>2.0273473826653409E-2</v>
      </c>
    </row>
    <row r="19" spans="4:19" x14ac:dyDescent="0.25">
      <c r="D19">
        <v>1</v>
      </c>
      <c r="E19">
        <v>1</v>
      </c>
      <c r="F19">
        <v>1</v>
      </c>
      <c r="G19">
        <v>1</v>
      </c>
      <c r="H19">
        <v>1</v>
      </c>
      <c r="I19">
        <f t="shared" si="4"/>
        <v>1</v>
      </c>
      <c r="J19">
        <f t="shared" si="5"/>
        <v>0</v>
      </c>
      <c r="O19">
        <v>0.96551699999999996</v>
      </c>
      <c r="P19">
        <v>0.96428599999999998</v>
      </c>
      <c r="Q19">
        <v>0.961538</v>
      </c>
      <c r="R19">
        <f t="shared" si="6"/>
        <v>0.96378033333333324</v>
      </c>
      <c r="S19">
        <f t="shared" si="7"/>
        <v>2.0371264892817139E-3</v>
      </c>
    </row>
    <row r="20" spans="4:19" x14ac:dyDescent="0.25">
      <c r="D20">
        <v>1</v>
      </c>
      <c r="E20">
        <v>1</v>
      </c>
      <c r="F20">
        <v>0.94117600000000001</v>
      </c>
      <c r="G20">
        <v>1</v>
      </c>
      <c r="H20">
        <v>1</v>
      </c>
      <c r="I20">
        <f t="shared" si="4"/>
        <v>0.98823520000000009</v>
      </c>
      <c r="J20">
        <f t="shared" si="5"/>
        <v>2.6306892541689521E-2</v>
      </c>
      <c r="O20">
        <v>0.93103400000000003</v>
      </c>
      <c r="P20">
        <v>0.96428599999999998</v>
      </c>
      <c r="Q20">
        <v>0.92307700000000004</v>
      </c>
      <c r="R20">
        <f t="shared" si="6"/>
        <v>0.93946566666666664</v>
      </c>
      <c r="S20">
        <f t="shared" si="7"/>
        <v>2.1860127454645179E-2</v>
      </c>
    </row>
    <row r="21" spans="4:19" x14ac:dyDescent="0.25">
      <c r="D21">
        <v>1</v>
      </c>
      <c r="E21">
        <v>1</v>
      </c>
      <c r="F21">
        <v>0.94117600000000001</v>
      </c>
      <c r="G21">
        <v>1</v>
      </c>
      <c r="H21">
        <v>1</v>
      </c>
      <c r="I21">
        <f t="shared" si="4"/>
        <v>0.98823520000000009</v>
      </c>
      <c r="J21">
        <f t="shared" si="5"/>
        <v>2.6306892541689521E-2</v>
      </c>
      <c r="O21">
        <v>1</v>
      </c>
      <c r="P21">
        <v>0.96428599999999998</v>
      </c>
      <c r="Q21">
        <v>1</v>
      </c>
      <c r="R21">
        <f t="shared" si="6"/>
        <v>0.98809533333333333</v>
      </c>
      <c r="S21">
        <f t="shared" si="7"/>
        <v>2.0619487513838308E-2</v>
      </c>
    </row>
    <row r="22" spans="4:19" x14ac:dyDescent="0.25">
      <c r="D22">
        <v>1</v>
      </c>
      <c r="E22">
        <v>1</v>
      </c>
      <c r="F22">
        <v>0.94117600000000001</v>
      </c>
      <c r="G22">
        <v>1</v>
      </c>
      <c r="H22">
        <v>1</v>
      </c>
      <c r="I22">
        <f t="shared" si="4"/>
        <v>0.98823520000000009</v>
      </c>
      <c r="J22">
        <f t="shared" si="5"/>
        <v>2.6306892541689521E-2</v>
      </c>
      <c r="O22">
        <v>0.86206899999999997</v>
      </c>
      <c r="P22">
        <v>0.96428599999999998</v>
      </c>
      <c r="Q22">
        <v>1</v>
      </c>
      <c r="R22">
        <f t="shared" si="6"/>
        <v>0.94211833333333328</v>
      </c>
      <c r="S22">
        <f t="shared" si="7"/>
        <v>7.1587668451579947E-2</v>
      </c>
    </row>
    <row r="24" spans="4:19" ht="21" x14ac:dyDescent="0.35">
      <c r="G24" s="6" t="s">
        <v>18</v>
      </c>
      <c r="H24" s="6"/>
      <c r="I24" s="6"/>
      <c r="J24" s="6"/>
      <c r="K24" s="6"/>
      <c r="L24" s="6"/>
      <c r="M24" s="6"/>
      <c r="N24" s="6"/>
    </row>
    <row r="27" spans="4:19" x14ac:dyDescent="0.25">
      <c r="D27" t="s">
        <v>0</v>
      </c>
      <c r="I27" t="s">
        <v>1</v>
      </c>
      <c r="J27" t="s">
        <v>2</v>
      </c>
      <c r="N27" t="s">
        <v>3</v>
      </c>
      <c r="R27" t="s">
        <v>1</v>
      </c>
      <c r="S27" t="s">
        <v>2</v>
      </c>
    </row>
    <row r="28" spans="4:19" x14ac:dyDescent="0.25">
      <c r="D28">
        <v>0.94444399999999995</v>
      </c>
      <c r="E28">
        <v>1</v>
      </c>
      <c r="F28">
        <v>0.94117600000000001</v>
      </c>
      <c r="G28">
        <v>1</v>
      </c>
      <c r="H28">
        <v>0.93333299999999997</v>
      </c>
      <c r="I28">
        <f>AVERAGE(D28:H28)</f>
        <v>0.96379059999999994</v>
      </c>
      <c r="J28">
        <f>STDEV(D28:H28)</f>
        <v>3.3300216813107998E-2</v>
      </c>
      <c r="O28">
        <v>0.96551699999999996</v>
      </c>
      <c r="P28">
        <v>0.96428599999999998</v>
      </c>
      <c r="Q28">
        <v>0.961538</v>
      </c>
      <c r="R28">
        <f>AVERAGE(O28:Q28)</f>
        <v>0.96378033333333324</v>
      </c>
      <c r="S28">
        <f>STDEV(O28:Q28)</f>
        <v>2.0371264892817139E-3</v>
      </c>
    </row>
    <row r="29" spans="4:19" x14ac:dyDescent="0.25">
      <c r="D29">
        <v>1</v>
      </c>
      <c r="E29">
        <v>0.94117600000000001</v>
      </c>
      <c r="F29">
        <v>1</v>
      </c>
      <c r="G29">
        <v>1</v>
      </c>
      <c r="H29">
        <v>1</v>
      </c>
      <c r="I29">
        <f t="shared" ref="I29:I33" si="8">AVERAGE(D29:H29)</f>
        <v>0.98823520000000009</v>
      </c>
      <c r="J29">
        <f t="shared" ref="J29:J33" si="9">STDEV(D29:H29)</f>
        <v>2.6306892541689521E-2</v>
      </c>
      <c r="O29">
        <v>0.96551699999999996</v>
      </c>
      <c r="P29">
        <v>1</v>
      </c>
      <c r="Q29">
        <v>1</v>
      </c>
      <c r="R29">
        <f t="shared" ref="R29:R33" si="10">AVERAGE(O29:Q29)</f>
        <v>0.98850566666666673</v>
      </c>
      <c r="S29">
        <f t="shared" ref="S29:S33" si="11">STDEV(O29:Q29)</f>
        <v>1.9908769332465891E-2</v>
      </c>
    </row>
    <row r="30" spans="4:19" x14ac:dyDescent="0.25">
      <c r="D30">
        <v>1</v>
      </c>
      <c r="E30">
        <v>1</v>
      </c>
      <c r="F30">
        <v>1</v>
      </c>
      <c r="G30">
        <v>1</v>
      </c>
      <c r="H30">
        <v>1</v>
      </c>
      <c r="I30">
        <f t="shared" si="8"/>
        <v>1</v>
      </c>
      <c r="J30">
        <f t="shared" si="9"/>
        <v>0</v>
      </c>
      <c r="O30">
        <v>1</v>
      </c>
      <c r="P30">
        <v>1</v>
      </c>
      <c r="Q30">
        <v>1</v>
      </c>
      <c r="R30">
        <f t="shared" si="10"/>
        <v>1</v>
      </c>
      <c r="S30">
        <f t="shared" si="11"/>
        <v>0</v>
      </c>
    </row>
    <row r="31" spans="4:19" x14ac:dyDescent="0.25">
      <c r="D31">
        <v>1</v>
      </c>
      <c r="E31">
        <v>1</v>
      </c>
      <c r="F31">
        <v>1</v>
      </c>
      <c r="G31">
        <v>1</v>
      </c>
      <c r="H31">
        <v>1</v>
      </c>
      <c r="I31">
        <f t="shared" si="8"/>
        <v>1</v>
      </c>
      <c r="J31">
        <f t="shared" si="9"/>
        <v>0</v>
      </c>
      <c r="O31">
        <v>1</v>
      </c>
      <c r="P31">
        <v>1</v>
      </c>
      <c r="Q31">
        <v>1</v>
      </c>
      <c r="R31">
        <f t="shared" si="10"/>
        <v>1</v>
      </c>
      <c r="S31">
        <f t="shared" si="11"/>
        <v>0</v>
      </c>
    </row>
    <row r="32" spans="4:19" x14ac:dyDescent="0.25">
      <c r="D32">
        <v>1</v>
      </c>
      <c r="E32">
        <v>1</v>
      </c>
      <c r="F32">
        <v>1</v>
      </c>
      <c r="G32">
        <v>1</v>
      </c>
      <c r="H32">
        <v>1</v>
      </c>
      <c r="I32">
        <f t="shared" si="8"/>
        <v>1</v>
      </c>
      <c r="J32">
        <f t="shared" si="9"/>
        <v>0</v>
      </c>
      <c r="O32">
        <v>1</v>
      </c>
      <c r="P32">
        <v>1</v>
      </c>
      <c r="Q32">
        <v>1</v>
      </c>
      <c r="R32">
        <f t="shared" si="10"/>
        <v>1</v>
      </c>
      <c r="S32">
        <f t="shared" si="11"/>
        <v>0</v>
      </c>
    </row>
    <row r="33" spans="4:19" x14ac:dyDescent="0.25">
      <c r="D33">
        <v>1</v>
      </c>
      <c r="E33">
        <v>1</v>
      </c>
      <c r="F33">
        <v>1</v>
      </c>
      <c r="G33">
        <v>1</v>
      </c>
      <c r="H33">
        <v>1</v>
      </c>
      <c r="I33">
        <f t="shared" si="8"/>
        <v>1</v>
      </c>
      <c r="J33">
        <f t="shared" si="9"/>
        <v>0</v>
      </c>
      <c r="O33">
        <v>0.96551699999999996</v>
      </c>
      <c r="P33">
        <v>1</v>
      </c>
      <c r="Q33">
        <v>1</v>
      </c>
      <c r="R33">
        <f t="shared" si="10"/>
        <v>0.98850566666666673</v>
      </c>
      <c r="S33">
        <f t="shared" si="11"/>
        <v>1.9908769332465891E-2</v>
      </c>
    </row>
    <row r="36" spans="4:19" x14ac:dyDescent="0.25">
      <c r="G36" s="5" t="s">
        <v>40</v>
      </c>
      <c r="H36" s="5"/>
      <c r="I36" s="5"/>
      <c r="J36" s="5"/>
      <c r="K36" s="5"/>
      <c r="L36" s="5"/>
      <c r="M36" s="5"/>
    </row>
    <row r="37" spans="4:19" x14ac:dyDescent="0.25">
      <c r="G37" s="5"/>
      <c r="H37" s="5"/>
      <c r="I37" s="5"/>
      <c r="J37" s="5"/>
      <c r="K37" s="5"/>
      <c r="L37" s="5"/>
      <c r="M37" s="5"/>
    </row>
    <row r="39" spans="4:19" x14ac:dyDescent="0.25">
      <c r="D39" t="s">
        <v>0</v>
      </c>
      <c r="I39" t="s">
        <v>1</v>
      </c>
      <c r="J39" t="s">
        <v>2</v>
      </c>
      <c r="N39" t="s">
        <v>3</v>
      </c>
      <c r="R39" t="s">
        <v>1</v>
      </c>
      <c r="S39" t="s">
        <v>2</v>
      </c>
    </row>
    <row r="40" spans="4:19" x14ac:dyDescent="0.25">
      <c r="D40">
        <v>0.55555600000000005</v>
      </c>
      <c r="E40">
        <v>0.64705900000000005</v>
      </c>
      <c r="F40">
        <v>0.47058800000000001</v>
      </c>
      <c r="G40">
        <v>0.5</v>
      </c>
      <c r="H40">
        <v>0.6</v>
      </c>
      <c r="I40">
        <f>AVERAGE(D40:H40)</f>
        <v>0.55464060000000004</v>
      </c>
      <c r="J40">
        <f>STDEV(D40:H40)</f>
        <v>7.1850380164617103E-2</v>
      </c>
      <c r="O40">
        <v>0.55172399999999999</v>
      </c>
      <c r="P40">
        <v>0.5</v>
      </c>
      <c r="Q40">
        <v>0.538462</v>
      </c>
      <c r="R40">
        <f>AVERAGE(O40:Q40)</f>
        <v>0.53006200000000003</v>
      </c>
      <c r="S40">
        <f>STDEV(O40:Q40)</f>
        <v>2.6865648028662922E-2</v>
      </c>
    </row>
    <row r="41" spans="4:19" x14ac:dyDescent="0.25">
      <c r="D41">
        <v>0.77777799999999997</v>
      </c>
      <c r="E41">
        <v>0.88235300000000005</v>
      </c>
      <c r="F41">
        <v>0.764706</v>
      </c>
      <c r="G41">
        <v>0.9375</v>
      </c>
      <c r="H41">
        <v>1</v>
      </c>
      <c r="I41">
        <f t="shared" ref="I41:I45" si="12">AVERAGE(D41:H41)</f>
        <v>0.8724674</v>
      </c>
      <c r="J41">
        <f t="shared" ref="J41:J45" si="13">STDEV(D41:H41)</f>
        <v>0.10145211926716914</v>
      </c>
      <c r="O41">
        <v>0.793103</v>
      </c>
      <c r="P41">
        <v>0.89285700000000001</v>
      </c>
      <c r="Q41">
        <v>0.69230800000000003</v>
      </c>
      <c r="R41">
        <f t="shared" ref="R41:R45" si="14">AVERAGE(O41:Q41)</f>
        <v>0.79275600000000013</v>
      </c>
      <c r="S41">
        <f t="shared" ref="S41:S45" si="15">STDEV(O41:Q41)</f>
        <v>0.10027495029667116</v>
      </c>
    </row>
    <row r="42" spans="4:19" x14ac:dyDescent="0.25">
      <c r="D42">
        <v>1</v>
      </c>
      <c r="E42">
        <v>1</v>
      </c>
      <c r="F42">
        <v>0.94117600000000001</v>
      </c>
      <c r="G42">
        <v>1</v>
      </c>
      <c r="H42">
        <v>0.93333299999999997</v>
      </c>
      <c r="I42">
        <f t="shared" si="12"/>
        <v>0.97490179999999993</v>
      </c>
      <c r="J42">
        <f t="shared" si="13"/>
        <v>3.447881106128807E-2</v>
      </c>
      <c r="O42">
        <v>0.89655200000000002</v>
      </c>
      <c r="P42">
        <v>1</v>
      </c>
      <c r="Q42">
        <v>0.84615399999999996</v>
      </c>
      <c r="R42">
        <f t="shared" si="14"/>
        <v>0.9142353333333334</v>
      </c>
      <c r="S42">
        <f t="shared" si="15"/>
        <v>7.8432602515365601E-2</v>
      </c>
    </row>
    <row r="43" spans="4:19" x14ac:dyDescent="0.25">
      <c r="D43">
        <v>0.94444399999999995</v>
      </c>
      <c r="E43">
        <v>0.94117600000000001</v>
      </c>
      <c r="F43">
        <v>1</v>
      </c>
      <c r="G43">
        <v>1</v>
      </c>
      <c r="H43">
        <v>1</v>
      </c>
      <c r="I43">
        <f t="shared" si="12"/>
        <v>0.97712399999999988</v>
      </c>
      <c r="J43">
        <f t="shared" si="13"/>
        <v>3.1345554836371942E-2</v>
      </c>
      <c r="O43">
        <v>0.93103400000000003</v>
      </c>
      <c r="P43">
        <v>1</v>
      </c>
      <c r="Q43">
        <v>0.88461500000000004</v>
      </c>
      <c r="R43">
        <f t="shared" si="14"/>
        <v>0.93854966666666673</v>
      </c>
      <c r="S43">
        <f t="shared" si="15"/>
        <v>5.8058491974329912E-2</v>
      </c>
    </row>
    <row r="44" spans="4:19" x14ac:dyDescent="0.25">
      <c r="D44">
        <v>1</v>
      </c>
      <c r="E44">
        <v>0.94117600000000001</v>
      </c>
      <c r="F44">
        <v>0.94117600000000001</v>
      </c>
      <c r="G44">
        <v>0.9375</v>
      </c>
      <c r="H44">
        <v>0.93333299999999997</v>
      </c>
      <c r="I44">
        <f t="shared" si="12"/>
        <v>0.95063700000000007</v>
      </c>
      <c r="J44">
        <f t="shared" si="13"/>
        <v>2.7783700239528933E-2</v>
      </c>
      <c r="O44">
        <v>0.96551699999999996</v>
      </c>
      <c r="P44">
        <v>1</v>
      </c>
      <c r="Q44">
        <v>1</v>
      </c>
      <c r="R44">
        <f t="shared" si="14"/>
        <v>0.98850566666666673</v>
      </c>
      <c r="S44">
        <f t="shared" si="15"/>
        <v>1.9908769332465891E-2</v>
      </c>
    </row>
    <row r="45" spans="4:19" x14ac:dyDescent="0.25">
      <c r="D45">
        <v>1</v>
      </c>
      <c r="E45">
        <v>1</v>
      </c>
      <c r="F45">
        <v>1</v>
      </c>
      <c r="G45">
        <v>0.9375</v>
      </c>
      <c r="H45">
        <v>0.93333299999999997</v>
      </c>
      <c r="I45">
        <f t="shared" si="12"/>
        <v>0.97416659999999999</v>
      </c>
      <c r="J45">
        <f t="shared" si="13"/>
        <v>3.5404505755623823E-2</v>
      </c>
      <c r="O45">
        <v>0.96551699999999996</v>
      </c>
      <c r="P45">
        <v>1</v>
      </c>
      <c r="Q45">
        <v>1</v>
      </c>
      <c r="R45">
        <f t="shared" si="14"/>
        <v>0.98850566666666673</v>
      </c>
      <c r="S45">
        <f t="shared" si="15"/>
        <v>1.9908769332465891E-2</v>
      </c>
    </row>
    <row r="48" spans="4:19" ht="21" x14ac:dyDescent="0.35">
      <c r="G48" s="6" t="s">
        <v>48</v>
      </c>
      <c r="H48" s="6"/>
      <c r="I48" s="6"/>
      <c r="J48" s="6"/>
      <c r="K48" s="6"/>
      <c r="L48" s="6"/>
      <c r="M48" s="6"/>
    </row>
    <row r="51" spans="4:19" x14ac:dyDescent="0.25">
      <c r="D51" t="s">
        <v>0</v>
      </c>
      <c r="I51" t="s">
        <v>1</v>
      </c>
      <c r="J51" t="s">
        <v>2</v>
      </c>
      <c r="N51" t="s">
        <v>3</v>
      </c>
      <c r="R51" t="s">
        <v>1</v>
      </c>
      <c r="S51" t="s">
        <v>2</v>
      </c>
    </row>
    <row r="52" spans="4:19" x14ac:dyDescent="0.25">
      <c r="D52">
        <v>0.5</v>
      </c>
      <c r="E52">
        <v>0.41176499999999999</v>
      </c>
      <c r="F52">
        <v>0.52941199999999999</v>
      </c>
      <c r="G52">
        <v>0.5625</v>
      </c>
      <c r="H52">
        <v>0.53333299999999995</v>
      </c>
      <c r="I52">
        <f>AVERAGE(D52:H52)</f>
        <v>0.50740199999999991</v>
      </c>
      <c r="J52">
        <f>STDEV(D52:H52)</f>
        <v>5.7865948186304805E-2</v>
      </c>
      <c r="O52">
        <v>0.48275899999999999</v>
      </c>
      <c r="P52">
        <v>0.53571400000000002</v>
      </c>
      <c r="Q52">
        <v>0.61538499999999996</v>
      </c>
      <c r="R52">
        <f>AVERAGE(O52:Q52)</f>
        <v>0.54461933333333334</v>
      </c>
      <c r="S52">
        <f>STDEV(O52:Q52)</f>
        <v>6.675996322896928E-2</v>
      </c>
    </row>
    <row r="53" spans="4:19" x14ac:dyDescent="0.25">
      <c r="D53">
        <v>0.55555600000000005</v>
      </c>
      <c r="E53">
        <v>0.52941199999999999</v>
      </c>
      <c r="F53">
        <v>0.70588200000000001</v>
      </c>
      <c r="G53">
        <v>0.5625</v>
      </c>
      <c r="H53">
        <v>0.466667</v>
      </c>
      <c r="I53">
        <f t="shared" ref="I53:I57" si="16">AVERAGE(D53:H53)</f>
        <v>0.56400340000000004</v>
      </c>
      <c r="J53">
        <f t="shared" ref="J53:J57" si="17">STDEV(D53:H53)</f>
        <v>8.7855130236088166E-2</v>
      </c>
      <c r="O53">
        <v>0.55172399999999999</v>
      </c>
      <c r="P53">
        <v>0.60714299999999999</v>
      </c>
      <c r="Q53">
        <v>0.69230800000000003</v>
      </c>
      <c r="R53">
        <f t="shared" ref="R53:R57" si="18">AVERAGE(O53:Q53)</f>
        <v>0.61705833333333338</v>
      </c>
      <c r="S53">
        <f t="shared" ref="S53:S57" si="19">STDEV(O53:Q53)</f>
        <v>7.0814551049437124E-2</v>
      </c>
    </row>
    <row r="54" spans="4:19" x14ac:dyDescent="0.25">
      <c r="D54">
        <v>0.5</v>
      </c>
      <c r="E54">
        <v>0.52941199999999999</v>
      </c>
      <c r="F54">
        <v>0.82352899999999996</v>
      </c>
      <c r="G54">
        <v>0.5625</v>
      </c>
      <c r="H54">
        <v>0.4</v>
      </c>
      <c r="I54">
        <f t="shared" si="16"/>
        <v>0.56308819999999993</v>
      </c>
      <c r="J54">
        <f t="shared" si="17"/>
        <v>0.15775116852879406</v>
      </c>
      <c r="O54">
        <v>0.55172399999999999</v>
      </c>
      <c r="P54">
        <v>0.64285700000000001</v>
      </c>
      <c r="Q54">
        <v>0.61538499999999996</v>
      </c>
      <c r="R54">
        <f t="shared" si="18"/>
        <v>0.60332199999999991</v>
      </c>
      <c r="S54">
        <f t="shared" si="19"/>
        <v>4.6748720827419446E-2</v>
      </c>
    </row>
    <row r="55" spans="4:19" x14ac:dyDescent="0.25">
      <c r="D55">
        <v>0.72222200000000003</v>
      </c>
      <c r="E55">
        <v>0.58823499999999995</v>
      </c>
      <c r="F55">
        <v>0.94117600000000001</v>
      </c>
      <c r="G55">
        <v>0.8125</v>
      </c>
      <c r="H55">
        <v>0.66666700000000001</v>
      </c>
      <c r="I55">
        <f t="shared" si="16"/>
        <v>0.74615999999999993</v>
      </c>
      <c r="J55">
        <f t="shared" si="17"/>
        <v>0.13625775792042086</v>
      </c>
      <c r="O55">
        <v>0.75862099999999999</v>
      </c>
      <c r="P55">
        <v>0.89285700000000001</v>
      </c>
      <c r="Q55">
        <v>0.84615399999999996</v>
      </c>
      <c r="R55">
        <f t="shared" si="18"/>
        <v>0.83254399999999995</v>
      </c>
      <c r="S55">
        <f t="shared" si="19"/>
        <v>6.8145065844857772E-2</v>
      </c>
    </row>
    <row r="56" spans="4:19" x14ac:dyDescent="0.25">
      <c r="D56">
        <v>0.61111099999999996</v>
      </c>
      <c r="E56">
        <v>0.764706</v>
      </c>
      <c r="F56">
        <v>0.94117600000000001</v>
      </c>
      <c r="G56">
        <v>0.875</v>
      </c>
      <c r="H56">
        <v>0.53333299999999995</v>
      </c>
      <c r="I56">
        <f t="shared" si="16"/>
        <v>0.74506519999999998</v>
      </c>
      <c r="J56">
        <f t="shared" si="17"/>
        <v>0.17212096862875209</v>
      </c>
      <c r="O56">
        <v>0.82758600000000004</v>
      </c>
      <c r="P56">
        <v>0.85714299999999999</v>
      </c>
      <c r="Q56">
        <v>0.730769</v>
      </c>
      <c r="R56">
        <f t="shared" si="18"/>
        <v>0.80516599999999994</v>
      </c>
      <c r="S56">
        <f t="shared" si="19"/>
        <v>6.6102868840920967E-2</v>
      </c>
    </row>
    <row r="57" spans="4:19" x14ac:dyDescent="0.25">
      <c r="D57">
        <v>0.77777799999999997</v>
      </c>
      <c r="E57">
        <v>0.58823499999999995</v>
      </c>
      <c r="F57">
        <v>0.88235300000000005</v>
      </c>
      <c r="G57">
        <v>0.875</v>
      </c>
      <c r="H57">
        <v>0.53333299999999995</v>
      </c>
      <c r="I57">
        <f t="shared" si="16"/>
        <v>0.73133979999999998</v>
      </c>
      <c r="J57">
        <f t="shared" si="17"/>
        <v>0.16223857639815514</v>
      </c>
      <c r="O57">
        <v>0.793103</v>
      </c>
      <c r="P57">
        <v>0.89285700000000001</v>
      </c>
      <c r="Q57">
        <v>0.769231</v>
      </c>
      <c r="R57">
        <f t="shared" si="18"/>
        <v>0.81839700000000004</v>
      </c>
      <c r="S57">
        <f t="shared" si="19"/>
        <v>6.5579621804337976E-2</v>
      </c>
    </row>
    <row r="59" spans="4:19" ht="21" x14ac:dyDescent="0.35">
      <c r="G59" s="6" t="s">
        <v>49</v>
      </c>
      <c r="H59" s="6"/>
      <c r="I59" s="6"/>
      <c r="J59" s="6"/>
      <c r="K59" s="6"/>
      <c r="L59" s="6"/>
      <c r="M59" s="6"/>
      <c r="N59" s="6"/>
    </row>
    <row r="62" spans="4:19" x14ac:dyDescent="0.25">
      <c r="D62" t="s">
        <v>0</v>
      </c>
      <c r="I62" t="s">
        <v>1</v>
      </c>
      <c r="J62" t="s">
        <v>2</v>
      </c>
      <c r="N62" t="s">
        <v>3</v>
      </c>
      <c r="R62" t="s">
        <v>1</v>
      </c>
      <c r="S62" t="s">
        <v>2</v>
      </c>
    </row>
    <row r="63" spans="4:19" x14ac:dyDescent="0.25">
      <c r="D63">
        <v>0.94444399999999995</v>
      </c>
      <c r="E63">
        <v>0.88235300000000005</v>
      </c>
      <c r="F63">
        <v>0.82352899999999996</v>
      </c>
      <c r="G63">
        <v>1</v>
      </c>
      <c r="H63">
        <v>0.86666699999999997</v>
      </c>
      <c r="I63">
        <f>AVERAGE(D63:H63)</f>
        <v>0.90339859999999983</v>
      </c>
      <c r="J63">
        <f>STDEV(D63:H63)</f>
        <v>6.9260082416208554E-2</v>
      </c>
      <c r="O63">
        <v>0.89655200000000002</v>
      </c>
      <c r="P63">
        <v>0.89285700000000001</v>
      </c>
      <c r="Q63">
        <v>0.92307700000000004</v>
      </c>
      <c r="R63">
        <f>AVERAGE(O63:Q63)</f>
        <v>0.90416200000000002</v>
      </c>
      <c r="S63">
        <f>STDEV(O63:Q63)</f>
        <v>1.64847255057523E-2</v>
      </c>
    </row>
    <row r="64" spans="4:19" x14ac:dyDescent="0.25">
      <c r="D64">
        <v>0.94444399999999995</v>
      </c>
      <c r="E64">
        <v>0.94117600000000001</v>
      </c>
      <c r="F64">
        <v>0.94117600000000001</v>
      </c>
      <c r="G64">
        <v>0.9375</v>
      </c>
      <c r="H64">
        <v>0.86666699999999997</v>
      </c>
      <c r="I64">
        <f t="shared" ref="I64:I68" si="20">AVERAGE(D64:H64)</f>
        <v>0.92619259999999992</v>
      </c>
      <c r="J64">
        <f t="shared" ref="J64:J68" si="21">STDEV(D64:H64)</f>
        <v>3.3366422130639069E-2</v>
      </c>
      <c r="O64">
        <v>0.93103400000000003</v>
      </c>
      <c r="P64">
        <v>0.96428599999999998</v>
      </c>
      <c r="Q64">
        <v>0.92307700000000004</v>
      </c>
      <c r="R64">
        <f t="shared" ref="R64:R68" si="22">AVERAGE(O64:Q64)</f>
        <v>0.93946566666666664</v>
      </c>
      <c r="S64">
        <f t="shared" ref="S64:S68" si="23">STDEV(O64:Q64)</f>
        <v>2.1860127454645179E-2</v>
      </c>
    </row>
    <row r="65" spans="4:19" x14ac:dyDescent="0.25">
      <c r="D65">
        <v>1</v>
      </c>
      <c r="E65">
        <v>1</v>
      </c>
      <c r="F65">
        <v>0.94117600000000001</v>
      </c>
      <c r="G65">
        <v>1</v>
      </c>
      <c r="H65">
        <v>0.93333299999999997</v>
      </c>
      <c r="I65">
        <f t="shared" si="20"/>
        <v>0.97490179999999993</v>
      </c>
      <c r="J65">
        <f t="shared" si="21"/>
        <v>3.447881106128807E-2</v>
      </c>
      <c r="O65">
        <v>0.96551699999999996</v>
      </c>
      <c r="P65">
        <v>1</v>
      </c>
      <c r="Q65">
        <v>0.961538</v>
      </c>
      <c r="R65">
        <f t="shared" si="22"/>
        <v>0.97568500000000002</v>
      </c>
      <c r="S65">
        <f t="shared" si="23"/>
        <v>2.1151182685608869E-2</v>
      </c>
    </row>
    <row r="66" spans="4:19" x14ac:dyDescent="0.25">
      <c r="D66">
        <v>1</v>
      </c>
      <c r="E66">
        <v>1</v>
      </c>
      <c r="F66">
        <v>1</v>
      </c>
      <c r="G66">
        <v>1</v>
      </c>
      <c r="H66">
        <v>1</v>
      </c>
      <c r="I66">
        <f t="shared" si="20"/>
        <v>1</v>
      </c>
      <c r="J66">
        <f t="shared" si="21"/>
        <v>0</v>
      </c>
      <c r="O66">
        <v>1</v>
      </c>
      <c r="P66">
        <v>0.96428599999999998</v>
      </c>
      <c r="Q66">
        <v>1</v>
      </c>
      <c r="R66">
        <f t="shared" si="22"/>
        <v>0.98809533333333333</v>
      </c>
      <c r="S66">
        <f t="shared" si="23"/>
        <v>2.0619487513838308E-2</v>
      </c>
    </row>
    <row r="67" spans="4:19" x14ac:dyDescent="0.25">
      <c r="D67">
        <v>1</v>
      </c>
      <c r="E67">
        <v>1</v>
      </c>
      <c r="F67">
        <v>0.94117600000000001</v>
      </c>
      <c r="G67">
        <v>1</v>
      </c>
      <c r="H67">
        <v>1</v>
      </c>
      <c r="I67">
        <f t="shared" si="20"/>
        <v>0.98823520000000009</v>
      </c>
      <c r="J67">
        <f t="shared" si="21"/>
        <v>2.6306892541689521E-2</v>
      </c>
      <c r="O67">
        <v>0.96551699999999996</v>
      </c>
      <c r="P67">
        <v>0.96428599999999998</v>
      </c>
      <c r="Q67">
        <v>1</v>
      </c>
      <c r="R67">
        <f t="shared" si="22"/>
        <v>0.97660099999999994</v>
      </c>
      <c r="S67">
        <f t="shared" si="23"/>
        <v>2.0273473826653409E-2</v>
      </c>
    </row>
    <row r="68" spans="4:19" x14ac:dyDescent="0.25">
      <c r="D68">
        <v>1</v>
      </c>
      <c r="E68">
        <v>1</v>
      </c>
      <c r="F68">
        <v>1</v>
      </c>
      <c r="G68">
        <v>1</v>
      </c>
      <c r="H68">
        <v>1</v>
      </c>
      <c r="I68">
        <f t="shared" si="20"/>
        <v>1</v>
      </c>
      <c r="J68">
        <f t="shared" si="21"/>
        <v>0</v>
      </c>
      <c r="O68">
        <v>1</v>
      </c>
      <c r="P68">
        <v>0.96428599999999998</v>
      </c>
      <c r="Q68">
        <v>1</v>
      </c>
      <c r="R68">
        <f t="shared" si="22"/>
        <v>0.98809533333333333</v>
      </c>
      <c r="S68">
        <f t="shared" si="23"/>
        <v>2.0619487513838308E-2</v>
      </c>
    </row>
    <row r="70" spans="4:19" ht="15.75" x14ac:dyDescent="0.25">
      <c r="F70" s="2" t="s">
        <v>64</v>
      </c>
      <c r="G70" s="3"/>
      <c r="H70" s="3"/>
      <c r="I70" s="3"/>
      <c r="J70" s="3"/>
      <c r="K70" s="3"/>
      <c r="L70" s="3"/>
      <c r="M70" s="3"/>
      <c r="N70" s="3"/>
    </row>
    <row r="72" spans="4:19" x14ac:dyDescent="0.25">
      <c r="D72" t="s">
        <v>0</v>
      </c>
      <c r="I72" t="s">
        <v>1</v>
      </c>
      <c r="J72" t="s">
        <v>2</v>
      </c>
      <c r="N72" t="s">
        <v>3</v>
      </c>
      <c r="R72" t="s">
        <v>1</v>
      </c>
      <c r="S72" t="s">
        <v>2</v>
      </c>
    </row>
    <row r="73" spans="4:19" x14ac:dyDescent="0.25">
      <c r="D73">
        <v>0.94444399999999995</v>
      </c>
      <c r="E73">
        <v>0.94117600000000001</v>
      </c>
      <c r="F73">
        <v>0.94117600000000001</v>
      </c>
      <c r="G73">
        <v>0.9375</v>
      </c>
      <c r="H73">
        <v>0.93333299999999997</v>
      </c>
      <c r="I73">
        <f>AVERAGE(D73:H73)</f>
        <v>0.93952579999999997</v>
      </c>
      <c r="J73">
        <f>STDEV(D73:H73)</f>
        <v>4.2452811685446696E-3</v>
      </c>
      <c r="O73">
        <v>0.93103400000000003</v>
      </c>
      <c r="P73">
        <v>0.96428599999999998</v>
      </c>
      <c r="Q73">
        <v>0.92307700000000004</v>
      </c>
      <c r="R73">
        <f>AVERAGE(O73:Q73)</f>
        <v>0.93946566666666664</v>
      </c>
      <c r="S73">
        <f>STDEV(O73:Q73)</f>
        <v>2.1860127454645179E-2</v>
      </c>
    </row>
    <row r="74" spans="4:19" x14ac:dyDescent="0.25">
      <c r="D74">
        <v>1</v>
      </c>
      <c r="E74">
        <v>0.94117600000000001</v>
      </c>
      <c r="F74">
        <v>0.94117600000000001</v>
      </c>
      <c r="G74">
        <v>0.9375</v>
      </c>
      <c r="H74">
        <v>1</v>
      </c>
      <c r="I74">
        <f t="shared" ref="I74:I78" si="24">AVERAGE(D74:H74)</f>
        <v>0.96397040000000001</v>
      </c>
      <c r="J74">
        <f t="shared" ref="J74:J78" si="25">STDEV(D74:H74)</f>
        <v>3.2924594041536789E-2</v>
      </c>
      <c r="O74">
        <v>1</v>
      </c>
      <c r="P74">
        <v>1</v>
      </c>
      <c r="Q74">
        <v>0.92307700000000004</v>
      </c>
      <c r="R74">
        <f t="shared" ref="R74:R78" si="26">AVERAGE(O74:Q74)</f>
        <v>0.97435900000000009</v>
      </c>
      <c r="S74">
        <f t="shared" ref="S74:S78" si="27">STDEV(O74:Q74)</f>
        <v>4.4411514756873563E-2</v>
      </c>
    </row>
    <row r="75" spans="4:19" x14ac:dyDescent="0.25">
      <c r="D75">
        <v>1</v>
      </c>
      <c r="E75">
        <v>1</v>
      </c>
      <c r="F75">
        <v>1</v>
      </c>
      <c r="G75">
        <v>1</v>
      </c>
      <c r="H75">
        <v>1</v>
      </c>
      <c r="I75">
        <f t="shared" si="24"/>
        <v>1</v>
      </c>
      <c r="J75">
        <f t="shared" si="25"/>
        <v>0</v>
      </c>
      <c r="O75">
        <v>0.96551699999999996</v>
      </c>
      <c r="P75">
        <v>0.96428599999999998</v>
      </c>
      <c r="Q75">
        <v>0.961538</v>
      </c>
      <c r="R75">
        <f t="shared" si="26"/>
        <v>0.96378033333333324</v>
      </c>
      <c r="S75">
        <f t="shared" si="27"/>
        <v>2.0371264892817139E-3</v>
      </c>
    </row>
    <row r="76" spans="4:19" x14ac:dyDescent="0.25">
      <c r="D76">
        <v>1</v>
      </c>
      <c r="E76">
        <v>0.94117600000000001</v>
      </c>
      <c r="F76">
        <v>1</v>
      </c>
      <c r="G76">
        <v>1</v>
      </c>
      <c r="H76">
        <v>1</v>
      </c>
      <c r="I76">
        <f t="shared" si="24"/>
        <v>0.98823520000000009</v>
      </c>
      <c r="J76">
        <f t="shared" si="25"/>
        <v>2.6306892541689521E-2</v>
      </c>
      <c r="O76">
        <v>1</v>
      </c>
      <c r="P76">
        <v>0.96428599999999998</v>
      </c>
      <c r="Q76">
        <v>1</v>
      </c>
      <c r="R76">
        <f t="shared" si="26"/>
        <v>0.98809533333333333</v>
      </c>
      <c r="S76">
        <f t="shared" si="27"/>
        <v>2.0619487513838308E-2</v>
      </c>
    </row>
    <row r="77" spans="4:19" x14ac:dyDescent="0.25">
      <c r="D77">
        <v>0.94444399999999995</v>
      </c>
      <c r="E77">
        <v>0.94117600000000001</v>
      </c>
      <c r="F77">
        <v>1</v>
      </c>
      <c r="G77">
        <v>1</v>
      </c>
      <c r="H77">
        <v>1</v>
      </c>
      <c r="I77">
        <f t="shared" si="24"/>
        <v>0.97712399999999988</v>
      </c>
      <c r="J77">
        <f t="shared" si="25"/>
        <v>3.1345554836371942E-2</v>
      </c>
      <c r="O77">
        <v>0.96551699999999996</v>
      </c>
      <c r="P77">
        <v>1</v>
      </c>
      <c r="Q77">
        <v>1</v>
      </c>
      <c r="R77">
        <f t="shared" si="26"/>
        <v>0.98850566666666673</v>
      </c>
      <c r="S77">
        <f t="shared" si="27"/>
        <v>1.9908769332465891E-2</v>
      </c>
    </row>
    <row r="78" spans="4:19" x14ac:dyDescent="0.25">
      <c r="D78">
        <v>0.94444399999999995</v>
      </c>
      <c r="E78">
        <v>1</v>
      </c>
      <c r="F78">
        <v>1</v>
      </c>
      <c r="G78">
        <v>1</v>
      </c>
      <c r="H78">
        <v>1</v>
      </c>
      <c r="I78">
        <f t="shared" si="24"/>
        <v>0.98888880000000001</v>
      </c>
      <c r="J78">
        <f t="shared" si="25"/>
        <v>2.4845398511595691E-2</v>
      </c>
      <c r="O78">
        <v>1</v>
      </c>
      <c r="P78">
        <v>0.96428599999999998</v>
      </c>
      <c r="Q78">
        <v>1</v>
      </c>
      <c r="R78">
        <f t="shared" si="26"/>
        <v>0.98809533333333333</v>
      </c>
      <c r="S78">
        <f t="shared" si="27"/>
        <v>2.0619487513838308E-2</v>
      </c>
    </row>
    <row r="80" spans="4:19" ht="15.75" x14ac:dyDescent="0.25">
      <c r="F80" s="2" t="s">
        <v>65</v>
      </c>
      <c r="G80" s="3"/>
      <c r="H80" s="3"/>
      <c r="I80" s="3"/>
      <c r="J80" s="3"/>
      <c r="K80" s="3"/>
      <c r="L80" s="3"/>
      <c r="M80" s="3"/>
      <c r="N80" s="3"/>
    </row>
    <row r="82" spans="4:19" x14ac:dyDescent="0.25">
      <c r="D82" t="s">
        <v>0</v>
      </c>
      <c r="I82" t="s">
        <v>1</v>
      </c>
      <c r="J82" t="s">
        <v>2</v>
      </c>
      <c r="N82" t="s">
        <v>3</v>
      </c>
      <c r="R82" t="s">
        <v>1</v>
      </c>
      <c r="S82" t="s">
        <v>2</v>
      </c>
    </row>
    <row r="83" spans="4:19" x14ac:dyDescent="0.25">
      <c r="D83">
        <v>0.33333299999999999</v>
      </c>
      <c r="E83">
        <v>0.352941</v>
      </c>
      <c r="F83">
        <v>0.47058800000000001</v>
      </c>
      <c r="G83">
        <v>0.4375</v>
      </c>
      <c r="H83">
        <v>0.466667</v>
      </c>
      <c r="I83">
        <f>AVERAGE(D83:H83)</f>
        <v>0.41220580000000001</v>
      </c>
      <c r="J83">
        <f>STDEV(D83:H83)</f>
        <v>6.4706134243207342E-2</v>
      </c>
      <c r="O83">
        <v>0.37930999999999998</v>
      </c>
      <c r="P83">
        <v>0.35714299999999999</v>
      </c>
      <c r="Q83">
        <v>0.34615400000000002</v>
      </c>
      <c r="R83">
        <f>AVERAGE(O83:Q83)</f>
        <v>0.36086900000000005</v>
      </c>
      <c r="S83">
        <f>STDEV(O83:Q83)</f>
        <v>1.6889120492198505E-2</v>
      </c>
    </row>
    <row r="84" spans="4:19" x14ac:dyDescent="0.25">
      <c r="D84">
        <v>0.33333299999999999</v>
      </c>
      <c r="E84">
        <v>0.47058800000000001</v>
      </c>
      <c r="F84">
        <v>0.58823499999999995</v>
      </c>
      <c r="G84">
        <v>0.5625</v>
      </c>
      <c r="H84">
        <v>0.33333299999999999</v>
      </c>
      <c r="I84">
        <f t="shared" ref="I84:I88" si="28">AVERAGE(D84:H84)</f>
        <v>0.4575978</v>
      </c>
      <c r="J84">
        <f t="shared" ref="J84:J88" si="29">STDEV(D84:H84)</f>
        <v>0.12157587746218376</v>
      </c>
      <c r="O84">
        <v>0.44827600000000001</v>
      </c>
      <c r="P84">
        <v>0.64285700000000001</v>
      </c>
      <c r="Q84">
        <v>0.34615400000000002</v>
      </c>
      <c r="R84">
        <f t="shared" ref="R84:R88" si="30">AVERAGE(O84:Q84)</f>
        <v>0.47909566666666675</v>
      </c>
      <c r="S84">
        <f t="shared" ref="S84:S88" si="31">STDEV(O84:Q84)</f>
        <v>0.1507333952458221</v>
      </c>
    </row>
    <row r="85" spans="4:19" x14ac:dyDescent="0.25">
      <c r="D85">
        <v>0.27777800000000002</v>
      </c>
      <c r="E85">
        <v>0.52941199999999999</v>
      </c>
      <c r="F85">
        <v>0.58823499999999995</v>
      </c>
      <c r="G85">
        <v>0.5625</v>
      </c>
      <c r="H85">
        <v>0.33333299999999999</v>
      </c>
      <c r="I85">
        <f t="shared" si="28"/>
        <v>0.45825159999999998</v>
      </c>
      <c r="J85">
        <f t="shared" si="29"/>
        <v>0.14230477208196474</v>
      </c>
      <c r="O85">
        <v>0.44827600000000001</v>
      </c>
      <c r="P85">
        <v>0.57142899999999996</v>
      </c>
      <c r="Q85">
        <v>0.34615400000000002</v>
      </c>
      <c r="R85">
        <f t="shared" si="30"/>
        <v>0.4552863333333334</v>
      </c>
      <c r="S85">
        <f t="shared" si="31"/>
        <v>0.11280099727543731</v>
      </c>
    </row>
    <row r="86" spans="4:19" x14ac:dyDescent="0.25">
      <c r="D86">
        <v>0.5</v>
      </c>
      <c r="E86">
        <v>0.58823499999999995</v>
      </c>
      <c r="F86">
        <v>0.70588200000000001</v>
      </c>
      <c r="G86">
        <v>0.8125</v>
      </c>
      <c r="H86">
        <v>0.466667</v>
      </c>
      <c r="I86">
        <f t="shared" si="28"/>
        <v>0.6146568</v>
      </c>
      <c r="J86">
        <f t="shared" si="29"/>
        <v>0.1442300619728771</v>
      </c>
      <c r="O86">
        <v>0.58620700000000003</v>
      </c>
      <c r="P86">
        <v>0.78571400000000002</v>
      </c>
      <c r="Q86">
        <v>0.5</v>
      </c>
      <c r="R86">
        <f t="shared" si="30"/>
        <v>0.62397366666666665</v>
      </c>
      <c r="S86">
        <f t="shared" si="31"/>
        <v>0.14655327796516007</v>
      </c>
    </row>
    <row r="87" spans="4:19" x14ac:dyDescent="0.25">
      <c r="D87">
        <v>0.55555600000000005</v>
      </c>
      <c r="E87">
        <v>0.82352899999999996</v>
      </c>
      <c r="F87">
        <v>0.764706</v>
      </c>
      <c r="G87">
        <v>0.8125</v>
      </c>
      <c r="H87">
        <v>0.6</v>
      </c>
      <c r="I87">
        <f t="shared" si="28"/>
        <v>0.71125819999999995</v>
      </c>
      <c r="J87">
        <f t="shared" si="29"/>
        <v>0.12483275218947945</v>
      </c>
      <c r="O87">
        <v>0.65517199999999998</v>
      </c>
      <c r="P87">
        <v>0.85714299999999999</v>
      </c>
      <c r="Q87">
        <v>0.5</v>
      </c>
      <c r="R87">
        <f t="shared" si="30"/>
        <v>0.67077166666666665</v>
      </c>
      <c r="S87">
        <f t="shared" si="31"/>
        <v>0.17908180480532751</v>
      </c>
    </row>
    <row r="88" spans="4:19" x14ac:dyDescent="0.25">
      <c r="D88">
        <v>0.5</v>
      </c>
      <c r="E88">
        <v>0.82352899999999996</v>
      </c>
      <c r="F88">
        <v>0.82352899999999996</v>
      </c>
      <c r="G88">
        <v>0.875</v>
      </c>
      <c r="H88">
        <v>0.8</v>
      </c>
      <c r="I88">
        <f t="shared" si="28"/>
        <v>0.76441160000000008</v>
      </c>
      <c r="J88">
        <f t="shared" si="29"/>
        <v>0.15033259510931066</v>
      </c>
      <c r="O88">
        <v>0.72413799999999995</v>
      </c>
      <c r="P88">
        <v>0.92857100000000004</v>
      </c>
      <c r="Q88">
        <v>0.61538499999999996</v>
      </c>
      <c r="R88">
        <f t="shared" si="30"/>
        <v>0.75603133333333339</v>
      </c>
      <c r="S88">
        <f t="shared" si="31"/>
        <v>0.15901023923739413</v>
      </c>
    </row>
    <row r="90" spans="4:19" ht="15.75" x14ac:dyDescent="0.25">
      <c r="F90" s="2" t="s">
        <v>66</v>
      </c>
      <c r="G90" s="3"/>
      <c r="H90" s="3"/>
      <c r="I90" s="3"/>
      <c r="J90" s="3"/>
      <c r="K90" s="3"/>
      <c r="L90" s="3"/>
      <c r="M90" s="3"/>
      <c r="N90" s="3"/>
    </row>
    <row r="92" spans="4:19" x14ac:dyDescent="0.25">
      <c r="D92" t="s">
        <v>0</v>
      </c>
      <c r="I92" t="s">
        <v>1</v>
      </c>
      <c r="J92" t="s">
        <v>2</v>
      </c>
      <c r="N92" t="s">
        <v>3</v>
      </c>
      <c r="R92" t="s">
        <v>1</v>
      </c>
      <c r="S92" t="s">
        <v>2</v>
      </c>
    </row>
    <row r="93" spans="4:19" x14ac:dyDescent="0.25">
      <c r="D93">
        <v>0.88888900000000004</v>
      </c>
      <c r="E93">
        <v>1</v>
      </c>
      <c r="F93">
        <v>0.764706</v>
      </c>
      <c r="G93">
        <v>0.75</v>
      </c>
      <c r="H93">
        <v>0.8</v>
      </c>
      <c r="I93">
        <f>AVERAGE(D93:H93)</f>
        <v>0.84071899999999999</v>
      </c>
      <c r="J93">
        <f>STDEV(D93:H93)</f>
        <v>0.1041114018155552</v>
      </c>
      <c r="O93">
        <v>0.89655200000000002</v>
      </c>
      <c r="P93">
        <v>0.85714299999999999</v>
      </c>
      <c r="Q93">
        <v>0.80769199999999997</v>
      </c>
      <c r="R93">
        <f>AVERAGE(O93:Q93)</f>
        <v>0.85379566666666662</v>
      </c>
      <c r="S93">
        <f>STDEV(O93:Q93)</f>
        <v>4.4524469455944508E-2</v>
      </c>
    </row>
    <row r="94" spans="4:19" x14ac:dyDescent="0.25">
      <c r="D94">
        <v>0.83333299999999999</v>
      </c>
      <c r="E94">
        <v>0.88235300000000005</v>
      </c>
      <c r="F94">
        <v>0.94117600000000001</v>
      </c>
      <c r="G94">
        <v>0.9375</v>
      </c>
      <c r="H94">
        <v>1</v>
      </c>
      <c r="I94">
        <f t="shared" ref="I94:I98" si="32">AVERAGE(D94:H94)</f>
        <v>0.91887240000000003</v>
      </c>
      <c r="J94">
        <f t="shared" ref="J94:J98" si="33">STDEV(D94:H94)</f>
        <v>6.3397123486006832E-2</v>
      </c>
      <c r="O94">
        <v>0.93103400000000003</v>
      </c>
      <c r="P94">
        <v>0.92857100000000004</v>
      </c>
      <c r="Q94">
        <v>1</v>
      </c>
      <c r="R94">
        <f t="shared" ref="R94:R98" si="34">AVERAGE(O94:Q94)</f>
        <v>0.95320166666666672</v>
      </c>
      <c r="S94">
        <f t="shared" ref="S94:S98" si="35">STDEV(O94:Q94)</f>
        <v>4.0547251378278797E-2</v>
      </c>
    </row>
    <row r="95" spans="4:19" x14ac:dyDescent="0.25">
      <c r="D95">
        <v>0.94444399999999995</v>
      </c>
      <c r="E95">
        <v>1</v>
      </c>
      <c r="F95">
        <v>1</v>
      </c>
      <c r="G95">
        <v>1</v>
      </c>
      <c r="H95">
        <v>1</v>
      </c>
      <c r="I95">
        <f t="shared" si="32"/>
        <v>0.98888880000000001</v>
      </c>
      <c r="J95">
        <f t="shared" si="33"/>
        <v>2.4845398511595691E-2</v>
      </c>
      <c r="O95">
        <v>0.96551699999999996</v>
      </c>
      <c r="P95">
        <v>0.96428599999999998</v>
      </c>
      <c r="Q95">
        <v>1</v>
      </c>
      <c r="R95">
        <f t="shared" si="34"/>
        <v>0.97660099999999994</v>
      </c>
      <c r="S95">
        <f t="shared" si="35"/>
        <v>2.0273473826653409E-2</v>
      </c>
    </row>
    <row r="96" spans="4:19" x14ac:dyDescent="0.25">
      <c r="D96">
        <v>0.94444399999999995</v>
      </c>
      <c r="E96">
        <v>1</v>
      </c>
      <c r="F96">
        <v>0.94117600000000001</v>
      </c>
      <c r="G96">
        <v>0.9375</v>
      </c>
      <c r="H96">
        <v>1</v>
      </c>
      <c r="I96">
        <f t="shared" si="32"/>
        <v>0.96462399999999993</v>
      </c>
      <c r="J96">
        <f t="shared" si="33"/>
        <v>3.2387016040382605E-2</v>
      </c>
      <c r="O96">
        <v>0.96551699999999996</v>
      </c>
      <c r="P96">
        <v>1</v>
      </c>
      <c r="Q96">
        <v>0.961538</v>
      </c>
      <c r="R96">
        <f t="shared" si="34"/>
        <v>0.97568500000000002</v>
      </c>
      <c r="S96">
        <f t="shared" si="35"/>
        <v>2.1151182685608869E-2</v>
      </c>
    </row>
    <row r="97" spans="4:19" x14ac:dyDescent="0.25">
      <c r="D97">
        <v>1</v>
      </c>
      <c r="E97">
        <v>0.94117600000000001</v>
      </c>
      <c r="F97">
        <v>1</v>
      </c>
      <c r="G97">
        <v>1</v>
      </c>
      <c r="H97">
        <v>1</v>
      </c>
      <c r="I97">
        <f t="shared" si="32"/>
        <v>0.98823520000000009</v>
      </c>
      <c r="J97">
        <f t="shared" si="33"/>
        <v>2.6306892541689521E-2</v>
      </c>
      <c r="O97">
        <v>0.96551699999999996</v>
      </c>
      <c r="P97">
        <v>1</v>
      </c>
      <c r="Q97">
        <v>1</v>
      </c>
      <c r="R97">
        <f t="shared" si="34"/>
        <v>0.98850566666666673</v>
      </c>
      <c r="S97">
        <f t="shared" si="35"/>
        <v>1.9908769332465891E-2</v>
      </c>
    </row>
    <row r="98" spans="4:19" x14ac:dyDescent="0.25">
      <c r="D98">
        <v>0.88888900000000004</v>
      </c>
      <c r="E98">
        <v>1</v>
      </c>
      <c r="F98">
        <v>1</v>
      </c>
      <c r="G98">
        <v>1</v>
      </c>
      <c r="H98">
        <v>1</v>
      </c>
      <c r="I98">
        <f t="shared" si="32"/>
        <v>0.97777779999999992</v>
      </c>
      <c r="J98">
        <f t="shared" si="33"/>
        <v>4.9690349809595809E-2</v>
      </c>
      <c r="O98">
        <v>0.93103400000000003</v>
      </c>
      <c r="P98">
        <v>1</v>
      </c>
      <c r="Q98">
        <v>1</v>
      </c>
      <c r="R98">
        <f t="shared" si="34"/>
        <v>0.97701133333333334</v>
      </c>
      <c r="S98">
        <f t="shared" si="35"/>
        <v>3.981753866493172E-2</v>
      </c>
    </row>
    <row r="100" spans="4:19" ht="15.75" x14ac:dyDescent="0.25">
      <c r="F100" s="2" t="s">
        <v>67</v>
      </c>
      <c r="G100" s="3"/>
      <c r="H100" s="3"/>
      <c r="I100" s="3"/>
      <c r="J100" s="3"/>
      <c r="K100" s="3"/>
      <c r="L100" s="3"/>
      <c r="M100" s="3"/>
      <c r="N100" s="3"/>
    </row>
    <row r="102" spans="4:19" x14ac:dyDescent="0.25">
      <c r="D102" t="s">
        <v>0</v>
      </c>
      <c r="I102" t="s">
        <v>1</v>
      </c>
      <c r="J102" t="s">
        <v>2</v>
      </c>
      <c r="N102" t="s">
        <v>3</v>
      </c>
      <c r="R102" t="s">
        <v>1</v>
      </c>
      <c r="S102" t="s">
        <v>2</v>
      </c>
    </row>
    <row r="103" spans="4:19" x14ac:dyDescent="0.25">
      <c r="D103">
        <v>0.72222200000000003</v>
      </c>
      <c r="E103">
        <v>0.58823499999999995</v>
      </c>
      <c r="F103">
        <v>0.764706</v>
      </c>
      <c r="G103">
        <v>0.6875</v>
      </c>
      <c r="H103">
        <v>0.6</v>
      </c>
      <c r="I103">
        <f>AVERAGE(D103:H103)</f>
        <v>0.67253260000000004</v>
      </c>
      <c r="J103">
        <f>STDEV(D103:H103)</f>
        <v>7.6739915674960232E-2</v>
      </c>
      <c r="O103">
        <v>0.72413799999999995</v>
      </c>
      <c r="P103">
        <v>0.71428599999999998</v>
      </c>
      <c r="Q103">
        <v>0.69230800000000003</v>
      </c>
      <c r="R103">
        <f>AVERAGE(O103:Q103)</f>
        <v>0.71024399999999999</v>
      </c>
      <c r="S103">
        <f>STDEV(O103:Q103)</f>
        <v>1.6295414937951062E-2</v>
      </c>
    </row>
    <row r="104" spans="4:19" x14ac:dyDescent="0.25">
      <c r="D104">
        <v>0.94444399999999995</v>
      </c>
      <c r="E104">
        <v>0.82352899999999996</v>
      </c>
      <c r="F104">
        <v>0.94117600000000001</v>
      </c>
      <c r="G104">
        <v>0.8125</v>
      </c>
      <c r="H104">
        <v>0.6</v>
      </c>
      <c r="I104">
        <f t="shared" ref="I104:I108" si="36">AVERAGE(D104:H104)</f>
        <v>0.82432979999999989</v>
      </c>
      <c r="J104">
        <f t="shared" ref="J104:J108" si="37">STDEV(D104:H104)</f>
        <v>0.14012931537761847</v>
      </c>
      <c r="O104">
        <v>0.793103</v>
      </c>
      <c r="P104">
        <v>0.96428599999999998</v>
      </c>
      <c r="Q104">
        <v>0.84615399999999996</v>
      </c>
      <c r="R104">
        <f t="shared" ref="R104:R108" si="38">AVERAGE(O104:Q104)</f>
        <v>0.86784766666666657</v>
      </c>
      <c r="S104">
        <f t="shared" ref="S104:S108" si="39">STDEV(O104:Q104)</f>
        <v>8.7629140429045238E-2</v>
      </c>
    </row>
    <row r="105" spans="4:19" x14ac:dyDescent="0.25">
      <c r="D105">
        <v>0.77777799999999997</v>
      </c>
      <c r="E105">
        <v>0.70588200000000001</v>
      </c>
      <c r="F105">
        <v>1</v>
      </c>
      <c r="G105">
        <v>0.9375</v>
      </c>
      <c r="H105">
        <v>0.73333300000000001</v>
      </c>
      <c r="I105">
        <f t="shared" si="36"/>
        <v>0.83089860000000004</v>
      </c>
      <c r="J105">
        <f t="shared" si="37"/>
        <v>0.13031609329549368</v>
      </c>
      <c r="O105">
        <v>0.86206899999999997</v>
      </c>
      <c r="P105">
        <v>0.96428599999999998</v>
      </c>
      <c r="Q105">
        <v>0.730769</v>
      </c>
      <c r="R105">
        <f t="shared" si="38"/>
        <v>0.85237466666666661</v>
      </c>
      <c r="S105">
        <f t="shared" si="39"/>
        <v>0.11705995214561295</v>
      </c>
    </row>
    <row r="106" spans="4:19" x14ac:dyDescent="0.25">
      <c r="D106">
        <v>0.77777799999999997</v>
      </c>
      <c r="E106">
        <v>0.82352899999999996</v>
      </c>
      <c r="F106">
        <v>0.94117600000000001</v>
      </c>
      <c r="G106">
        <v>0.9375</v>
      </c>
      <c r="H106">
        <v>0.73333300000000001</v>
      </c>
      <c r="I106">
        <f t="shared" si="36"/>
        <v>0.84266319999999995</v>
      </c>
      <c r="J106">
        <f t="shared" si="37"/>
        <v>9.3845737541456836E-2</v>
      </c>
      <c r="O106">
        <v>0.82758600000000004</v>
      </c>
      <c r="P106">
        <v>0.92857100000000004</v>
      </c>
      <c r="Q106">
        <v>0.84615399999999996</v>
      </c>
      <c r="R106">
        <f t="shared" si="38"/>
        <v>0.8674369999999999</v>
      </c>
      <c r="S106">
        <f t="shared" si="39"/>
        <v>5.375143833424368E-2</v>
      </c>
    </row>
    <row r="107" spans="4:19" x14ac:dyDescent="0.25">
      <c r="D107">
        <v>1</v>
      </c>
      <c r="E107">
        <v>0.82352899999999996</v>
      </c>
      <c r="F107">
        <v>1</v>
      </c>
      <c r="G107">
        <v>1</v>
      </c>
      <c r="H107">
        <v>0.86666699999999997</v>
      </c>
      <c r="I107">
        <f t="shared" si="36"/>
        <v>0.93803919999999985</v>
      </c>
      <c r="J107">
        <f t="shared" si="37"/>
        <v>8.6203246816462797E-2</v>
      </c>
      <c r="O107">
        <v>0.96551699999999996</v>
      </c>
      <c r="P107">
        <v>1</v>
      </c>
      <c r="Q107">
        <v>0.92307700000000004</v>
      </c>
      <c r="R107">
        <f t="shared" si="38"/>
        <v>0.96286466666666659</v>
      </c>
      <c r="S107">
        <f t="shared" si="39"/>
        <v>3.8530029020665581E-2</v>
      </c>
    </row>
    <row r="108" spans="4:19" x14ac:dyDescent="0.25">
      <c r="D108">
        <v>1</v>
      </c>
      <c r="E108">
        <v>0.88235300000000005</v>
      </c>
      <c r="F108">
        <v>0.94117600000000001</v>
      </c>
      <c r="G108">
        <v>1</v>
      </c>
      <c r="H108">
        <v>0.8</v>
      </c>
      <c r="I108">
        <f t="shared" si="36"/>
        <v>0.92470580000000013</v>
      </c>
      <c r="J108">
        <f t="shared" si="37"/>
        <v>8.5080839230698688E-2</v>
      </c>
      <c r="O108">
        <v>0.96551699999999996</v>
      </c>
      <c r="P108">
        <v>0.96428599999999998</v>
      </c>
      <c r="Q108">
        <v>0.88461500000000004</v>
      </c>
      <c r="R108">
        <f t="shared" si="38"/>
        <v>0.93813933333333333</v>
      </c>
      <c r="S108">
        <f t="shared" si="39"/>
        <v>4.6357518638655906E-2</v>
      </c>
    </row>
  </sheetData>
  <mergeCells count="10">
    <mergeCell ref="G1:M2"/>
    <mergeCell ref="G13:M13"/>
    <mergeCell ref="G24:N24"/>
    <mergeCell ref="F70:N70"/>
    <mergeCell ref="F80:N80"/>
    <mergeCell ref="F90:N90"/>
    <mergeCell ref="F100:N100"/>
    <mergeCell ref="G36:M37"/>
    <mergeCell ref="G48:M48"/>
    <mergeCell ref="G59:N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06"/>
  <sheetViews>
    <sheetView topLeftCell="A91" workbookViewId="0">
      <selection activeCell="K107" sqref="K107"/>
    </sheetView>
  </sheetViews>
  <sheetFormatPr defaultRowHeight="15" x14ac:dyDescent="0.25"/>
  <sheetData>
    <row r="1" spans="3:18" ht="15.75" x14ac:dyDescent="0.25">
      <c r="E1" s="2" t="s">
        <v>5</v>
      </c>
      <c r="F1" s="2"/>
      <c r="G1" s="2"/>
      <c r="H1" s="2"/>
      <c r="I1" s="2"/>
      <c r="J1" s="2"/>
      <c r="K1" s="2"/>
      <c r="L1" s="2"/>
      <c r="M1" s="2"/>
      <c r="N1" s="2"/>
    </row>
    <row r="3" spans="3:18" x14ac:dyDescent="0.25">
      <c r="C3" t="s">
        <v>0</v>
      </c>
      <c r="H3" t="s">
        <v>1</v>
      </c>
      <c r="I3" t="s">
        <v>2</v>
      </c>
      <c r="M3" t="s">
        <v>3</v>
      </c>
      <c r="Q3" t="s">
        <v>1</v>
      </c>
      <c r="R3" t="s">
        <v>2</v>
      </c>
    </row>
    <row r="4" spans="3:18" x14ac:dyDescent="0.25">
      <c r="C4">
        <v>0.91666700000000001</v>
      </c>
      <c r="D4">
        <v>0.83333299999999999</v>
      </c>
      <c r="E4">
        <v>0.6</v>
      </c>
      <c r="F4">
        <v>0.8</v>
      </c>
      <c r="G4">
        <v>0.5</v>
      </c>
      <c r="H4">
        <f>AVERAGE(C4:G4)</f>
        <v>0.73000000000000009</v>
      </c>
      <c r="I4">
        <f>STDEV(C4:G4)</f>
        <v>0.17336542170946267</v>
      </c>
      <c r="N4">
        <v>0.83333299999999999</v>
      </c>
      <c r="O4">
        <v>0.66666700000000001</v>
      </c>
      <c r="P4">
        <v>0.61111099999999996</v>
      </c>
      <c r="Q4">
        <f>AVERAGE(N4:P4)</f>
        <v>0.70370366666666673</v>
      </c>
      <c r="R4">
        <f>STDEV(N4:P4)</f>
        <v>0.1156479153695959</v>
      </c>
    </row>
    <row r="5" spans="3:18" x14ac:dyDescent="0.25">
      <c r="C5">
        <v>0.91666700000000001</v>
      </c>
      <c r="D5">
        <v>0.66666700000000001</v>
      </c>
      <c r="E5">
        <v>0.6</v>
      </c>
      <c r="F5">
        <v>0.7</v>
      </c>
      <c r="G5">
        <v>0.5</v>
      </c>
      <c r="H5">
        <f t="shared" ref="H5:H9" si="0">AVERAGE(C5:G5)</f>
        <v>0.6766667999999999</v>
      </c>
      <c r="I5">
        <f t="shared" ref="I5:I9" si="1">STDEV(C5:G5)</f>
        <v>0.15438060651098659</v>
      </c>
      <c r="N5">
        <v>0.88888900000000004</v>
      </c>
      <c r="O5">
        <v>0.55555600000000005</v>
      </c>
      <c r="P5">
        <v>0.61111099999999996</v>
      </c>
      <c r="Q5">
        <f t="shared" ref="Q5:Q9" si="2">AVERAGE(N5:P5)</f>
        <v>0.68518533333333342</v>
      </c>
      <c r="R5">
        <f t="shared" ref="R5:R9" si="3">STDEV(N5:P5)</f>
        <v>0.17858605031282074</v>
      </c>
    </row>
    <row r="6" spans="3:18" x14ac:dyDescent="0.25">
      <c r="C6">
        <v>0.58333299999999999</v>
      </c>
      <c r="D6">
        <v>0.83333299999999999</v>
      </c>
      <c r="E6">
        <v>0.6</v>
      </c>
      <c r="F6">
        <v>0.7</v>
      </c>
      <c r="G6">
        <v>0.5</v>
      </c>
      <c r="H6">
        <f t="shared" si="0"/>
        <v>0.64333320000000005</v>
      </c>
      <c r="I6">
        <f t="shared" si="1"/>
        <v>0.12780184531805452</v>
      </c>
      <c r="N6">
        <v>0.66666700000000001</v>
      </c>
      <c r="O6">
        <v>0.72222200000000003</v>
      </c>
      <c r="P6">
        <v>0.55555600000000005</v>
      </c>
      <c r="Q6">
        <f t="shared" si="2"/>
        <v>0.64814833333333333</v>
      </c>
      <c r="R6">
        <f t="shared" si="3"/>
        <v>8.4862209789360488E-2</v>
      </c>
    </row>
    <row r="7" spans="3:18" x14ac:dyDescent="0.25">
      <c r="C7">
        <v>0.83333299999999999</v>
      </c>
      <c r="D7">
        <v>0.91666700000000001</v>
      </c>
      <c r="E7">
        <v>0.6</v>
      </c>
      <c r="F7">
        <v>0.8</v>
      </c>
      <c r="G7">
        <v>0.8</v>
      </c>
      <c r="H7">
        <f t="shared" si="0"/>
        <v>0.79</v>
      </c>
      <c r="I7">
        <f t="shared" si="1"/>
        <v>0.11642838762303626</v>
      </c>
      <c r="N7">
        <v>0.77777799999999997</v>
      </c>
      <c r="O7">
        <v>0.77777799999999997</v>
      </c>
      <c r="P7">
        <v>0.61111099999999996</v>
      </c>
      <c r="Q7">
        <f t="shared" si="2"/>
        <v>0.7222223333333333</v>
      </c>
      <c r="R7">
        <f t="shared" si="3"/>
        <v>9.6225237315026996E-2</v>
      </c>
    </row>
    <row r="8" spans="3:18" x14ac:dyDescent="0.25">
      <c r="C8">
        <v>0.83333299999999999</v>
      </c>
      <c r="D8">
        <v>0.91666700000000001</v>
      </c>
      <c r="E8">
        <v>0.7</v>
      </c>
      <c r="F8">
        <v>0.8</v>
      </c>
      <c r="G8">
        <v>0.5</v>
      </c>
      <c r="H8">
        <f t="shared" si="0"/>
        <v>0.75</v>
      </c>
      <c r="I8">
        <f t="shared" si="1"/>
        <v>0.15986109421776143</v>
      </c>
      <c r="N8">
        <v>0.72222200000000003</v>
      </c>
      <c r="O8">
        <v>0.88888900000000004</v>
      </c>
      <c r="P8">
        <v>0.72222200000000003</v>
      </c>
      <c r="Q8">
        <f t="shared" si="2"/>
        <v>0.7777776666666667</v>
      </c>
      <c r="R8">
        <f t="shared" si="3"/>
        <v>9.6225237315028148E-2</v>
      </c>
    </row>
    <row r="9" spans="3:18" x14ac:dyDescent="0.25">
      <c r="C9">
        <v>0.75</v>
      </c>
      <c r="D9">
        <v>1</v>
      </c>
      <c r="E9">
        <v>0.8</v>
      </c>
      <c r="F9">
        <v>0.9</v>
      </c>
      <c r="G9">
        <v>0.5</v>
      </c>
      <c r="H9">
        <f t="shared" si="0"/>
        <v>0.78999999999999992</v>
      </c>
      <c r="I9">
        <f t="shared" si="1"/>
        <v>0.18841443681416825</v>
      </c>
      <c r="N9">
        <v>0.88888900000000004</v>
      </c>
      <c r="O9">
        <v>0.88888900000000004</v>
      </c>
      <c r="P9">
        <v>0.72222200000000003</v>
      </c>
      <c r="Q9">
        <f t="shared" si="2"/>
        <v>0.83333333333333337</v>
      </c>
      <c r="R9">
        <f t="shared" si="3"/>
        <v>9.622523731502737E-2</v>
      </c>
    </row>
    <row r="12" spans="3:18" ht="18.75" x14ac:dyDescent="0.3">
      <c r="E12" s="5" t="s">
        <v>35</v>
      </c>
      <c r="F12" s="5"/>
      <c r="G12" s="5"/>
      <c r="H12" s="5"/>
      <c r="I12" s="5"/>
      <c r="J12" s="5"/>
      <c r="K12" s="5"/>
      <c r="L12" s="5"/>
      <c r="M12" s="5"/>
      <c r="N12" s="5"/>
    </row>
    <row r="14" spans="3:18" x14ac:dyDescent="0.25">
      <c r="C14" t="s">
        <v>0</v>
      </c>
      <c r="H14" t="s">
        <v>1</v>
      </c>
      <c r="I14" t="s">
        <v>2</v>
      </c>
      <c r="M14" t="s">
        <v>3</v>
      </c>
      <c r="Q14" t="s">
        <v>1</v>
      </c>
      <c r="R14" t="s">
        <v>2</v>
      </c>
    </row>
    <row r="15" spans="3:18" x14ac:dyDescent="0.25">
      <c r="C15">
        <v>0.83333299999999999</v>
      </c>
      <c r="D15">
        <v>0.83333299999999999</v>
      </c>
      <c r="E15">
        <v>0.7</v>
      </c>
      <c r="F15">
        <v>0.9</v>
      </c>
      <c r="G15">
        <v>0.9</v>
      </c>
      <c r="H15">
        <f>AVERAGE(C15:G15)</f>
        <v>0.8333332</v>
      </c>
      <c r="I15">
        <f>STDEV(C15:G15)</f>
        <v>8.1649658092976751E-2</v>
      </c>
      <c r="N15">
        <v>0.88888900000000004</v>
      </c>
      <c r="O15">
        <v>0.83333299999999999</v>
      </c>
      <c r="P15">
        <v>0.61111099999999996</v>
      </c>
      <c r="Q15">
        <f>AVERAGE(N15:P15)</f>
        <v>0.77777766666666659</v>
      </c>
      <c r="R15">
        <f>STDEV(N15:P15)</f>
        <v>0.14698622594424821</v>
      </c>
    </row>
    <row r="16" spans="3:18" x14ac:dyDescent="0.25">
      <c r="C16">
        <v>0.75</v>
      </c>
      <c r="D16">
        <v>0.83333299999999999</v>
      </c>
      <c r="E16">
        <v>0.7</v>
      </c>
      <c r="F16">
        <v>1</v>
      </c>
      <c r="G16">
        <v>0.8</v>
      </c>
      <c r="H16">
        <f t="shared" ref="H16:H20" si="4">AVERAGE(C16:G16)</f>
        <v>0.81666659999999991</v>
      </c>
      <c r="I16">
        <f t="shared" ref="I16:I20" si="5">STDEV(C16:G16)</f>
        <v>0.11426089785136527</v>
      </c>
      <c r="N16">
        <v>0.77777799999999997</v>
      </c>
      <c r="O16">
        <v>0.83333299999999999</v>
      </c>
      <c r="P16">
        <v>0.83333299999999999</v>
      </c>
      <c r="Q16">
        <f t="shared" ref="Q16:Q20" si="6">AVERAGE(N16:P16)</f>
        <v>0.81481466666666658</v>
      </c>
      <c r="R16">
        <f t="shared" ref="R16:R20" si="7">STDEV(N16:P16)</f>
        <v>3.2074694204829668E-2</v>
      </c>
    </row>
    <row r="17" spans="3:18" x14ac:dyDescent="0.25">
      <c r="C17">
        <v>0.83333299999999999</v>
      </c>
      <c r="D17">
        <v>1</v>
      </c>
      <c r="E17">
        <v>0.9</v>
      </c>
      <c r="F17">
        <v>1</v>
      </c>
      <c r="G17">
        <v>0.7</v>
      </c>
      <c r="H17">
        <f t="shared" si="4"/>
        <v>0.88666660000000008</v>
      </c>
      <c r="I17">
        <f t="shared" si="5"/>
        <v>0.1260511712670683</v>
      </c>
      <c r="N17">
        <v>0.77777799999999997</v>
      </c>
      <c r="O17">
        <v>0.88888900000000004</v>
      </c>
      <c r="P17">
        <v>0.72222200000000003</v>
      </c>
      <c r="Q17">
        <f t="shared" si="6"/>
        <v>0.79629633333333327</v>
      </c>
      <c r="R17">
        <f t="shared" si="7"/>
        <v>8.4862646225140392E-2</v>
      </c>
    </row>
    <row r="18" spans="3:18" x14ac:dyDescent="0.25">
      <c r="C18">
        <v>0.91666700000000001</v>
      </c>
      <c r="D18">
        <v>1</v>
      </c>
      <c r="E18">
        <v>0.8</v>
      </c>
      <c r="F18">
        <v>1</v>
      </c>
      <c r="G18">
        <v>0.7</v>
      </c>
      <c r="H18">
        <f t="shared" si="4"/>
        <v>0.88333340000000005</v>
      </c>
      <c r="I18">
        <f t="shared" si="5"/>
        <v>0.131233485733634</v>
      </c>
      <c r="N18">
        <v>0.88888900000000004</v>
      </c>
      <c r="O18">
        <v>0.83333299999999999</v>
      </c>
      <c r="P18">
        <v>0.72222200000000003</v>
      </c>
      <c r="Q18">
        <f t="shared" si="6"/>
        <v>0.81481466666666658</v>
      </c>
      <c r="R18">
        <f t="shared" si="7"/>
        <v>8.4862646225140378E-2</v>
      </c>
    </row>
    <row r="19" spans="3:18" x14ac:dyDescent="0.25">
      <c r="C19">
        <v>0.91666700000000001</v>
      </c>
      <c r="D19">
        <v>1</v>
      </c>
      <c r="E19">
        <v>0.8</v>
      </c>
      <c r="F19">
        <v>1</v>
      </c>
      <c r="G19">
        <v>0.9</v>
      </c>
      <c r="H19">
        <f t="shared" si="4"/>
        <v>0.92333340000000008</v>
      </c>
      <c r="I19">
        <f t="shared" si="5"/>
        <v>8.2999323959897398E-2</v>
      </c>
      <c r="N19">
        <v>0.94444399999999995</v>
      </c>
      <c r="O19">
        <v>0.88888900000000004</v>
      </c>
      <c r="P19">
        <v>0.83333299999999999</v>
      </c>
      <c r="Q19">
        <f t="shared" si="6"/>
        <v>0.88888866666666677</v>
      </c>
      <c r="R19">
        <f t="shared" si="7"/>
        <v>5.5555500000749977E-2</v>
      </c>
    </row>
    <row r="20" spans="3:18" x14ac:dyDescent="0.25">
      <c r="C20">
        <v>0.91666700000000001</v>
      </c>
      <c r="D20">
        <v>1</v>
      </c>
      <c r="E20">
        <v>0.8</v>
      </c>
      <c r="F20">
        <v>0.9</v>
      </c>
      <c r="G20">
        <v>0.8</v>
      </c>
      <c r="H20">
        <f t="shared" si="4"/>
        <v>0.88333340000000005</v>
      </c>
      <c r="I20">
        <f t="shared" si="5"/>
        <v>8.4983691246026699E-2</v>
      </c>
      <c r="N20">
        <v>0.94444399999999995</v>
      </c>
      <c r="O20">
        <v>0.77777799999999997</v>
      </c>
      <c r="P20">
        <v>0.77777799999999997</v>
      </c>
      <c r="Q20">
        <f t="shared" si="6"/>
        <v>0.83333333333333337</v>
      </c>
      <c r="R20">
        <f t="shared" si="7"/>
        <v>9.6224659964758152E-2</v>
      </c>
    </row>
    <row r="24" spans="3:18" x14ac:dyDescent="0.25">
      <c r="E24" s="5" t="s">
        <v>4</v>
      </c>
      <c r="F24" s="5"/>
      <c r="G24" s="5"/>
      <c r="H24" s="5"/>
      <c r="I24" s="5"/>
      <c r="J24" s="5"/>
      <c r="K24" s="5"/>
      <c r="L24" s="5"/>
      <c r="M24" s="5"/>
      <c r="N24" s="5"/>
    </row>
    <row r="25" spans="3:18" x14ac:dyDescent="0.25">
      <c r="E25" s="5"/>
      <c r="F25" s="5"/>
      <c r="G25" s="5"/>
      <c r="H25" s="5"/>
      <c r="I25" s="5"/>
      <c r="J25" s="5"/>
      <c r="K25" s="5"/>
      <c r="L25" s="5"/>
      <c r="M25" s="5"/>
      <c r="N25" s="5"/>
    </row>
    <row r="27" spans="3:18" x14ac:dyDescent="0.25">
      <c r="C27" t="s">
        <v>0</v>
      </c>
      <c r="H27" t="s">
        <v>1</v>
      </c>
      <c r="I27" t="s">
        <v>2</v>
      </c>
      <c r="M27" t="s">
        <v>3</v>
      </c>
      <c r="Q27" t="s">
        <v>1</v>
      </c>
      <c r="R27" t="s">
        <v>2</v>
      </c>
    </row>
    <row r="28" spans="3:18" x14ac:dyDescent="0.25">
      <c r="C28">
        <v>0.75</v>
      </c>
      <c r="D28">
        <v>0.91666700000000001</v>
      </c>
      <c r="E28">
        <v>0.7</v>
      </c>
      <c r="F28">
        <v>0.8</v>
      </c>
      <c r="G28">
        <v>0.7</v>
      </c>
      <c r="H28">
        <f>AVERAGE(C28:G28)</f>
        <v>0.77333339999999995</v>
      </c>
      <c r="I28">
        <f>STDEV(C28:G28)</f>
        <v>9.0215923083456287E-2</v>
      </c>
      <c r="N28">
        <v>0.72222200000000003</v>
      </c>
      <c r="O28">
        <v>0.72222200000000003</v>
      </c>
      <c r="P28">
        <v>0.77777799999999997</v>
      </c>
      <c r="Q28">
        <f>AVERAGE(N28:P28)</f>
        <v>0.7407406666666666</v>
      </c>
      <c r="R28">
        <f>STDEV(N28:P28)</f>
        <v>3.2075271555098817E-2</v>
      </c>
    </row>
    <row r="29" spans="3:18" x14ac:dyDescent="0.25">
      <c r="C29">
        <v>0.83333299999999999</v>
      </c>
      <c r="D29">
        <v>0.91666700000000001</v>
      </c>
      <c r="E29">
        <v>0.9</v>
      </c>
      <c r="F29">
        <v>1</v>
      </c>
      <c r="G29">
        <v>0.9</v>
      </c>
      <c r="H29">
        <f t="shared" ref="H29:H33" si="8">AVERAGE(C29:G29)</f>
        <v>0.90999999999999992</v>
      </c>
      <c r="I29">
        <f t="shared" ref="I29:I33" si="9">STDEV(C29:G29)</f>
        <v>5.9628595862220336E-2</v>
      </c>
      <c r="N29">
        <v>0.77777799999999997</v>
      </c>
      <c r="O29">
        <v>0.88888900000000004</v>
      </c>
      <c r="P29">
        <v>0.66666700000000001</v>
      </c>
      <c r="Q29">
        <f t="shared" ref="Q29:Q33" si="10">AVERAGE(N29:P29)</f>
        <v>0.77777799999999997</v>
      </c>
      <c r="R29">
        <f t="shared" ref="R29:R33" si="11">STDEV(N29:P29)</f>
        <v>0.11111100000000095</v>
      </c>
    </row>
    <row r="30" spans="3:18" x14ac:dyDescent="0.25">
      <c r="C30">
        <v>0.91666700000000001</v>
      </c>
      <c r="D30">
        <v>0.91666700000000001</v>
      </c>
      <c r="E30">
        <v>0.7</v>
      </c>
      <c r="F30">
        <v>0.8</v>
      </c>
      <c r="G30">
        <v>0.7</v>
      </c>
      <c r="H30">
        <f t="shared" si="8"/>
        <v>0.80666680000000002</v>
      </c>
      <c r="I30">
        <f t="shared" si="9"/>
        <v>0.10839758607413699</v>
      </c>
      <c r="N30">
        <v>0.94444399999999995</v>
      </c>
      <c r="O30">
        <v>0.83333299999999999</v>
      </c>
      <c r="P30">
        <v>0.61111099999999996</v>
      </c>
      <c r="Q30">
        <f t="shared" si="10"/>
        <v>0.79629599999999989</v>
      </c>
      <c r="R30">
        <f t="shared" si="11"/>
        <v>0.16972485601408036</v>
      </c>
    </row>
    <row r="31" spans="3:18" x14ac:dyDescent="0.25">
      <c r="C31">
        <v>0.91666700000000001</v>
      </c>
      <c r="D31">
        <v>0.83333299999999999</v>
      </c>
      <c r="E31">
        <v>0.7</v>
      </c>
      <c r="F31">
        <v>0.9</v>
      </c>
      <c r="G31">
        <v>0.7</v>
      </c>
      <c r="H31">
        <f t="shared" si="8"/>
        <v>0.80999999999999994</v>
      </c>
      <c r="I31">
        <f t="shared" si="9"/>
        <v>0.10514546801693321</v>
      </c>
      <c r="N31">
        <v>0.77777799999999997</v>
      </c>
      <c r="O31">
        <v>0.83333299999999999</v>
      </c>
      <c r="P31">
        <v>0.72222200000000003</v>
      </c>
      <c r="Q31">
        <f t="shared" si="10"/>
        <v>0.7777776666666667</v>
      </c>
      <c r="R31">
        <f t="shared" si="11"/>
        <v>5.5555500000749984E-2</v>
      </c>
    </row>
    <row r="32" spans="3:18" x14ac:dyDescent="0.25">
      <c r="C32">
        <v>0.75</v>
      </c>
      <c r="D32">
        <v>0.91666700000000001</v>
      </c>
      <c r="E32">
        <v>0.6</v>
      </c>
      <c r="F32">
        <v>0.9</v>
      </c>
      <c r="G32">
        <v>0.6</v>
      </c>
      <c r="H32">
        <f t="shared" si="8"/>
        <v>0.75333340000000004</v>
      </c>
      <c r="I32">
        <f t="shared" si="9"/>
        <v>0.15429057903125512</v>
      </c>
      <c r="N32">
        <v>0.77777799999999997</v>
      </c>
      <c r="O32">
        <v>0.83333299999999999</v>
      </c>
      <c r="P32">
        <v>0.66666700000000001</v>
      </c>
      <c r="Q32">
        <f t="shared" si="10"/>
        <v>0.7592593333333334</v>
      </c>
      <c r="R32">
        <f t="shared" si="11"/>
        <v>8.4862209789359905E-2</v>
      </c>
    </row>
    <row r="33" spans="3:18" x14ac:dyDescent="0.25">
      <c r="C33">
        <v>0.83333299999999999</v>
      </c>
      <c r="D33">
        <v>1</v>
      </c>
      <c r="E33">
        <v>0.7</v>
      </c>
      <c r="F33">
        <v>1</v>
      </c>
      <c r="G33">
        <v>0.6</v>
      </c>
      <c r="H33">
        <f t="shared" si="8"/>
        <v>0.82666659999999992</v>
      </c>
      <c r="I33">
        <f t="shared" si="9"/>
        <v>0.17857460003539127</v>
      </c>
      <c r="N33">
        <v>0.83333299999999999</v>
      </c>
      <c r="O33">
        <v>0.83333299999999999</v>
      </c>
      <c r="P33">
        <v>0.77777799999999997</v>
      </c>
      <c r="Q33">
        <f t="shared" si="10"/>
        <v>0.81481466666666658</v>
      </c>
      <c r="R33">
        <f t="shared" si="11"/>
        <v>3.2074694204829668E-2</v>
      </c>
    </row>
    <row r="34" spans="3:18" ht="15.75" x14ac:dyDescent="0.25">
      <c r="E34" s="2" t="s">
        <v>34</v>
      </c>
      <c r="F34" s="2"/>
      <c r="G34" s="2"/>
      <c r="H34" s="2"/>
      <c r="I34" s="2"/>
      <c r="J34" s="2"/>
      <c r="K34" s="2"/>
      <c r="L34" s="2"/>
      <c r="M34" s="2"/>
      <c r="N34" s="2"/>
    </row>
    <row r="36" spans="3:18" x14ac:dyDescent="0.25">
      <c r="C36" t="s">
        <v>0</v>
      </c>
      <c r="H36" t="s">
        <v>1</v>
      </c>
      <c r="I36" t="s">
        <v>2</v>
      </c>
      <c r="M36" t="s">
        <v>3</v>
      </c>
      <c r="Q36" t="s">
        <v>1</v>
      </c>
      <c r="R36" t="s">
        <v>2</v>
      </c>
    </row>
    <row r="37" spans="3:18" x14ac:dyDescent="0.25">
      <c r="C37">
        <v>0.83333299999999999</v>
      </c>
      <c r="D37">
        <v>0.83333299999999999</v>
      </c>
      <c r="E37">
        <v>0.7</v>
      </c>
      <c r="F37">
        <v>0.7</v>
      </c>
      <c r="G37">
        <v>0.5</v>
      </c>
      <c r="H37">
        <f>AVERAGE(C37:G37)</f>
        <v>0.71333319999999989</v>
      </c>
      <c r="I37">
        <f>STDEV(C37:G37)</f>
        <v>0.13662586382782743</v>
      </c>
      <c r="N37">
        <v>0.88888900000000004</v>
      </c>
      <c r="O37">
        <v>0.72222200000000003</v>
      </c>
      <c r="P37">
        <v>0.61111099999999996</v>
      </c>
      <c r="Q37">
        <f>AVERAGE(N37:P37)</f>
        <v>0.74074066666666682</v>
      </c>
      <c r="R37">
        <f>STDEV(N37:P37)</f>
        <v>0.13981187389607921</v>
      </c>
    </row>
    <row r="38" spans="3:18" x14ac:dyDescent="0.25">
      <c r="C38">
        <v>0.75</v>
      </c>
      <c r="D38">
        <v>0.83333299999999999</v>
      </c>
      <c r="E38">
        <v>0.6</v>
      </c>
      <c r="F38">
        <v>0.7</v>
      </c>
      <c r="G38">
        <v>0.6</v>
      </c>
      <c r="H38">
        <f t="shared" ref="H38:H42" si="12">AVERAGE(C38:G38)</f>
        <v>0.69666660000000014</v>
      </c>
      <c r="I38">
        <f t="shared" ref="I38:I42" si="13">STDEV(C38:G38)</f>
        <v>0.1002772794694775</v>
      </c>
      <c r="N38">
        <v>0.83333299999999999</v>
      </c>
      <c r="O38">
        <v>0.72222200000000003</v>
      </c>
      <c r="P38">
        <v>0.61111099999999996</v>
      </c>
      <c r="Q38">
        <f t="shared" ref="Q38:Q42" si="14">AVERAGE(N38:P38)</f>
        <v>0.72222200000000003</v>
      </c>
      <c r="R38">
        <f t="shared" ref="R38:R42" si="15">STDEV(N38:P38)</f>
        <v>0.11111099999999995</v>
      </c>
    </row>
    <row r="39" spans="3:18" x14ac:dyDescent="0.25">
      <c r="C39">
        <v>0.83333299999999999</v>
      </c>
      <c r="D39">
        <v>0.75</v>
      </c>
      <c r="E39">
        <v>0.6</v>
      </c>
      <c r="F39">
        <v>0.8</v>
      </c>
      <c r="G39">
        <v>0.6</v>
      </c>
      <c r="H39">
        <f t="shared" si="12"/>
        <v>0.71666660000000004</v>
      </c>
      <c r="I39">
        <f t="shared" si="13"/>
        <v>0.11055407173776929</v>
      </c>
      <c r="N39">
        <v>0.83333299999999999</v>
      </c>
      <c r="O39">
        <v>0.72222200000000003</v>
      </c>
      <c r="P39">
        <v>0.66666700000000001</v>
      </c>
      <c r="Q39">
        <f t="shared" si="14"/>
        <v>0.7407406666666666</v>
      </c>
      <c r="R39">
        <f t="shared" si="15"/>
        <v>8.4862209789359905E-2</v>
      </c>
    </row>
    <row r="40" spans="3:18" x14ac:dyDescent="0.25">
      <c r="C40">
        <v>0.66666700000000001</v>
      </c>
      <c r="D40">
        <v>0.91666700000000001</v>
      </c>
      <c r="E40">
        <v>0.7</v>
      </c>
      <c r="F40">
        <v>0.7</v>
      </c>
      <c r="G40">
        <v>0.5</v>
      </c>
      <c r="H40">
        <f t="shared" si="12"/>
        <v>0.69666680000000003</v>
      </c>
      <c r="I40">
        <f t="shared" si="13"/>
        <v>0.14832407649029861</v>
      </c>
      <c r="N40">
        <v>0.83333299999999999</v>
      </c>
      <c r="O40">
        <v>0.77777799999999997</v>
      </c>
      <c r="P40">
        <v>0.66666700000000001</v>
      </c>
      <c r="Q40">
        <f t="shared" si="14"/>
        <v>0.7592593333333334</v>
      </c>
      <c r="R40">
        <f t="shared" si="15"/>
        <v>8.4862209789359905E-2</v>
      </c>
    </row>
    <row r="41" spans="3:18" x14ac:dyDescent="0.25">
      <c r="C41">
        <v>0.75</v>
      </c>
      <c r="D41">
        <v>1</v>
      </c>
      <c r="E41">
        <v>0.8</v>
      </c>
      <c r="F41">
        <v>0.8</v>
      </c>
      <c r="G41">
        <v>0.7</v>
      </c>
      <c r="H41">
        <f t="shared" si="12"/>
        <v>0.80999999999999994</v>
      </c>
      <c r="I41">
        <f t="shared" si="13"/>
        <v>0.11401754250991385</v>
      </c>
      <c r="N41">
        <v>0.88888900000000004</v>
      </c>
      <c r="O41">
        <v>0.77777799999999997</v>
      </c>
      <c r="P41">
        <v>0.83333299999999999</v>
      </c>
      <c r="Q41">
        <f t="shared" si="14"/>
        <v>0.83333333333333337</v>
      </c>
      <c r="R41">
        <f t="shared" si="15"/>
        <v>5.5555500000750033E-2</v>
      </c>
    </row>
    <row r="42" spans="3:18" x14ac:dyDescent="0.25">
      <c r="C42">
        <v>0.66666700000000001</v>
      </c>
      <c r="D42">
        <v>1</v>
      </c>
      <c r="E42">
        <v>0.8</v>
      </c>
      <c r="F42">
        <v>0.8</v>
      </c>
      <c r="G42">
        <v>0.8</v>
      </c>
      <c r="H42">
        <f t="shared" si="12"/>
        <v>0.81333339999999998</v>
      </c>
      <c r="I42">
        <f t="shared" si="13"/>
        <v>0.1192568563135898</v>
      </c>
      <c r="N42">
        <v>0.94444399999999995</v>
      </c>
      <c r="O42">
        <v>0.83333299999999999</v>
      </c>
      <c r="P42">
        <v>0.72222200000000003</v>
      </c>
      <c r="Q42">
        <f t="shared" si="14"/>
        <v>0.83333299999999999</v>
      </c>
      <c r="R42">
        <f t="shared" si="15"/>
        <v>0.11111100000000045</v>
      </c>
    </row>
    <row r="45" spans="3:18" ht="18.75" x14ac:dyDescent="0.3">
      <c r="E45" s="5" t="s">
        <v>36</v>
      </c>
      <c r="F45" s="5"/>
      <c r="G45" s="5"/>
      <c r="H45" s="5"/>
      <c r="I45" s="5"/>
      <c r="J45" s="5"/>
      <c r="K45" s="5"/>
      <c r="L45" s="5"/>
      <c r="M45" s="5"/>
      <c r="N45" s="5"/>
    </row>
    <row r="47" spans="3:18" x14ac:dyDescent="0.25">
      <c r="C47" t="s">
        <v>0</v>
      </c>
      <c r="H47" t="s">
        <v>1</v>
      </c>
      <c r="I47" t="s">
        <v>2</v>
      </c>
      <c r="M47" t="s">
        <v>3</v>
      </c>
      <c r="Q47" t="s">
        <v>1</v>
      </c>
      <c r="R47" t="s">
        <v>2</v>
      </c>
    </row>
    <row r="48" spans="3:18" x14ac:dyDescent="0.25">
      <c r="C48">
        <v>0.75</v>
      </c>
      <c r="D48">
        <v>0.75</v>
      </c>
      <c r="E48">
        <v>0.6</v>
      </c>
      <c r="F48">
        <v>0.7</v>
      </c>
      <c r="G48">
        <v>0.5</v>
      </c>
      <c r="H48">
        <f>AVERAGE(C48:G48)</f>
        <v>0.65999999999999992</v>
      </c>
      <c r="I48">
        <f>STDEV(C48:G48)</f>
        <v>0.10839741694339367</v>
      </c>
      <c r="N48">
        <v>0.66666700000000001</v>
      </c>
      <c r="O48">
        <v>0.66666700000000001</v>
      </c>
      <c r="P48">
        <v>0.55555600000000005</v>
      </c>
      <c r="Q48">
        <f>AVERAGE(N48:P48)</f>
        <v>0.62963000000000002</v>
      </c>
      <c r="R48">
        <f>STDEV(N48:P48)</f>
        <v>6.4149965759928484E-2</v>
      </c>
    </row>
    <row r="49" spans="3:18" x14ac:dyDescent="0.25">
      <c r="C49">
        <v>0.58333299999999999</v>
      </c>
      <c r="D49">
        <v>0.58333299999999999</v>
      </c>
      <c r="E49">
        <v>0.7</v>
      </c>
      <c r="F49">
        <v>0.8</v>
      </c>
      <c r="G49">
        <v>0.7</v>
      </c>
      <c r="H49">
        <f t="shared" ref="H49:H53" si="16">AVERAGE(C49:G49)</f>
        <v>0.67333320000000008</v>
      </c>
      <c r="I49">
        <f t="shared" ref="I49:I53" si="17">STDEV(C49:G49)</f>
        <v>9.1742556464815522E-2</v>
      </c>
      <c r="N49">
        <v>0.72222200000000003</v>
      </c>
      <c r="O49">
        <v>0.72222200000000003</v>
      </c>
      <c r="P49">
        <v>0.66666700000000001</v>
      </c>
      <c r="Q49">
        <f t="shared" ref="Q49:Q53" si="18">AVERAGE(N49:P49)</f>
        <v>0.70370366666666673</v>
      </c>
      <c r="R49">
        <f t="shared" ref="R49:R53" si="19">STDEV(N49:P49)</f>
        <v>3.2074694204829668E-2</v>
      </c>
    </row>
    <row r="50" spans="3:18" x14ac:dyDescent="0.25">
      <c r="C50">
        <v>0.66666700000000001</v>
      </c>
      <c r="D50">
        <v>0.58333299999999999</v>
      </c>
      <c r="E50">
        <v>0.7</v>
      </c>
      <c r="F50">
        <v>0.6</v>
      </c>
      <c r="G50">
        <v>0.7</v>
      </c>
      <c r="H50">
        <f t="shared" si="16"/>
        <v>0.65</v>
      </c>
      <c r="I50">
        <f t="shared" si="17"/>
        <v>5.5277205469343317E-2</v>
      </c>
      <c r="N50">
        <v>0.61111099999999996</v>
      </c>
      <c r="O50">
        <v>0.72222200000000003</v>
      </c>
      <c r="P50">
        <v>0.72222200000000003</v>
      </c>
      <c r="Q50">
        <f t="shared" si="18"/>
        <v>0.68518500000000004</v>
      </c>
      <c r="R50">
        <f t="shared" si="19"/>
        <v>6.4149965759928554E-2</v>
      </c>
    </row>
    <row r="51" spans="3:18" x14ac:dyDescent="0.25">
      <c r="C51">
        <v>0.58333299999999999</v>
      </c>
      <c r="D51">
        <v>0.66666700000000001</v>
      </c>
      <c r="E51">
        <v>0.5</v>
      </c>
      <c r="F51">
        <v>0.7</v>
      </c>
      <c r="G51">
        <v>0.5</v>
      </c>
      <c r="H51">
        <f t="shared" si="16"/>
        <v>0.59000000000000008</v>
      </c>
      <c r="I51">
        <f t="shared" si="17"/>
        <v>9.2496321248469002E-2</v>
      </c>
      <c r="N51">
        <v>0.66666700000000001</v>
      </c>
      <c r="O51">
        <v>0.5</v>
      </c>
      <c r="P51">
        <v>0.55555600000000005</v>
      </c>
      <c r="Q51">
        <f t="shared" si="18"/>
        <v>0.57407433333333335</v>
      </c>
      <c r="R51">
        <f t="shared" si="19"/>
        <v>8.4862646225140906E-2</v>
      </c>
    </row>
    <row r="52" spans="3:18" x14ac:dyDescent="0.25">
      <c r="C52">
        <v>0.66666700000000001</v>
      </c>
      <c r="D52">
        <v>0.75</v>
      </c>
      <c r="E52">
        <v>0.6</v>
      </c>
      <c r="F52">
        <v>0.6</v>
      </c>
      <c r="G52">
        <v>0.6</v>
      </c>
      <c r="H52">
        <f t="shared" si="16"/>
        <v>0.64333340000000006</v>
      </c>
      <c r="I52">
        <f t="shared" si="17"/>
        <v>6.6248719065352513E-2</v>
      </c>
      <c r="N52">
        <v>0.72222200000000003</v>
      </c>
      <c r="O52">
        <v>0.66666700000000001</v>
      </c>
      <c r="P52">
        <v>0.72222200000000003</v>
      </c>
      <c r="Q52">
        <f t="shared" si="18"/>
        <v>0.70370366666666673</v>
      </c>
      <c r="R52">
        <f t="shared" si="19"/>
        <v>3.2074694204829668E-2</v>
      </c>
    </row>
    <row r="53" spans="3:18" x14ac:dyDescent="0.25">
      <c r="C53">
        <v>0.58333299999999999</v>
      </c>
      <c r="D53">
        <v>0.75</v>
      </c>
      <c r="E53">
        <v>0.6</v>
      </c>
      <c r="F53">
        <v>0.8</v>
      </c>
      <c r="G53">
        <v>0.5</v>
      </c>
      <c r="H53">
        <f t="shared" si="16"/>
        <v>0.64666659999999998</v>
      </c>
      <c r="I53">
        <f t="shared" si="17"/>
        <v>0.12438743014388538</v>
      </c>
      <c r="N53">
        <v>0.55555600000000005</v>
      </c>
      <c r="O53">
        <v>0.66666700000000001</v>
      </c>
      <c r="P53">
        <v>0.66666700000000001</v>
      </c>
      <c r="Q53">
        <f t="shared" si="18"/>
        <v>0.62963000000000002</v>
      </c>
      <c r="R53">
        <f t="shared" si="19"/>
        <v>6.4149965759928484E-2</v>
      </c>
    </row>
    <row r="57" spans="3:18" x14ac:dyDescent="0.25">
      <c r="E57" s="5" t="s">
        <v>37</v>
      </c>
      <c r="F57" s="5"/>
      <c r="G57" s="5"/>
      <c r="H57" s="5"/>
      <c r="I57" s="5"/>
      <c r="J57" s="5"/>
      <c r="K57" s="5"/>
      <c r="L57" s="5"/>
      <c r="M57" s="5"/>
      <c r="N57" s="5"/>
    </row>
    <row r="58" spans="3:18" x14ac:dyDescent="0.25">
      <c r="E58" s="5"/>
      <c r="F58" s="5"/>
      <c r="G58" s="5"/>
      <c r="H58" s="5"/>
      <c r="I58" s="5"/>
      <c r="J58" s="5"/>
      <c r="K58" s="5"/>
      <c r="L58" s="5"/>
      <c r="M58" s="5"/>
      <c r="N58" s="5"/>
    </row>
    <row r="60" spans="3:18" x14ac:dyDescent="0.25">
      <c r="C60" t="s">
        <v>0</v>
      </c>
      <c r="H60" t="s">
        <v>1</v>
      </c>
      <c r="I60" t="s">
        <v>2</v>
      </c>
      <c r="M60" t="s">
        <v>3</v>
      </c>
      <c r="Q60" t="s">
        <v>1</v>
      </c>
      <c r="R60" t="s">
        <v>2</v>
      </c>
    </row>
    <row r="61" spans="3:18" x14ac:dyDescent="0.25">
      <c r="C61">
        <v>0.91666700000000001</v>
      </c>
      <c r="D61">
        <v>0.83333299999999999</v>
      </c>
      <c r="E61">
        <v>0.9</v>
      </c>
      <c r="F61">
        <v>1</v>
      </c>
      <c r="G61">
        <v>0.6</v>
      </c>
      <c r="H61">
        <f>AVERAGE(C61:G61)</f>
        <v>0.85</v>
      </c>
      <c r="I61">
        <f>STDEV(C61:G61)</f>
        <v>0.15184060538768951</v>
      </c>
      <c r="N61">
        <v>0.83333299999999999</v>
      </c>
      <c r="O61">
        <v>0.94444399999999995</v>
      </c>
      <c r="P61">
        <v>0.77777799999999997</v>
      </c>
      <c r="Q61">
        <f>AVERAGE(N61:P61)</f>
        <v>0.85185166666666667</v>
      </c>
      <c r="R61">
        <f>STDEV(N61:P61)</f>
        <v>8.4862209789359905E-2</v>
      </c>
    </row>
    <row r="62" spans="3:18" x14ac:dyDescent="0.25">
      <c r="C62">
        <v>0.66666700000000001</v>
      </c>
      <c r="D62">
        <v>0.91666700000000001</v>
      </c>
      <c r="E62">
        <v>0.8</v>
      </c>
      <c r="F62">
        <v>1</v>
      </c>
      <c r="G62">
        <v>0.5</v>
      </c>
      <c r="H62">
        <f t="shared" ref="H62:H66" si="20">AVERAGE(C62:G62)</f>
        <v>0.77666679999999999</v>
      </c>
      <c r="I62">
        <f t="shared" ref="I62:I66" si="21">STDEV(C62:G62)</f>
        <v>0.19916493583635625</v>
      </c>
      <c r="N62">
        <v>0.72222200000000003</v>
      </c>
      <c r="O62">
        <v>0.88888900000000004</v>
      </c>
      <c r="P62">
        <v>0.77777799999999997</v>
      </c>
      <c r="Q62">
        <f t="shared" ref="Q62:Q66" si="22">AVERAGE(N62:P62)</f>
        <v>0.79629633333333338</v>
      </c>
      <c r="R62">
        <f t="shared" ref="R62:R66" si="23">STDEV(N62:P62)</f>
        <v>8.4862646225140392E-2</v>
      </c>
    </row>
    <row r="63" spans="3:18" x14ac:dyDescent="0.25">
      <c r="C63">
        <v>0.5</v>
      </c>
      <c r="D63">
        <v>0.83333299999999999</v>
      </c>
      <c r="E63">
        <v>0.8</v>
      </c>
      <c r="F63">
        <v>0.9</v>
      </c>
      <c r="G63">
        <v>0.7</v>
      </c>
      <c r="H63">
        <f t="shared" si="20"/>
        <v>0.74666659999999996</v>
      </c>
      <c r="I63">
        <f t="shared" si="21"/>
        <v>0.15563485399421279</v>
      </c>
      <c r="N63">
        <v>0.77777799999999997</v>
      </c>
      <c r="O63">
        <v>0.88888900000000004</v>
      </c>
      <c r="P63">
        <v>0.83333299999999999</v>
      </c>
      <c r="Q63">
        <f t="shared" si="22"/>
        <v>0.83333333333333337</v>
      </c>
      <c r="R63">
        <f t="shared" si="23"/>
        <v>5.5555500000750033E-2</v>
      </c>
    </row>
    <row r="64" spans="3:18" x14ac:dyDescent="0.25">
      <c r="C64">
        <v>0.66666700000000001</v>
      </c>
      <c r="D64">
        <v>0.83333299999999999</v>
      </c>
      <c r="E64">
        <v>0.8</v>
      </c>
      <c r="F64">
        <v>0.9</v>
      </c>
      <c r="G64">
        <v>0.8</v>
      </c>
      <c r="H64">
        <f t="shared" si="20"/>
        <v>0.8</v>
      </c>
      <c r="I64">
        <f t="shared" si="21"/>
        <v>8.4983495129936845E-2</v>
      </c>
      <c r="N64">
        <v>0.72222200000000003</v>
      </c>
      <c r="O64">
        <v>0.88888900000000004</v>
      </c>
      <c r="P64">
        <v>0.77777799999999997</v>
      </c>
      <c r="Q64">
        <f t="shared" si="22"/>
        <v>0.79629633333333338</v>
      </c>
      <c r="R64">
        <f t="shared" si="23"/>
        <v>8.4862646225140392E-2</v>
      </c>
    </row>
    <row r="65" spans="3:18" x14ac:dyDescent="0.25">
      <c r="C65">
        <v>0.58333299999999999</v>
      </c>
      <c r="D65">
        <v>0.83333299999999999</v>
      </c>
      <c r="E65">
        <v>0.8</v>
      </c>
      <c r="F65">
        <v>0.9</v>
      </c>
      <c r="G65">
        <v>0.7</v>
      </c>
      <c r="H65">
        <f t="shared" si="20"/>
        <v>0.76333319999999993</v>
      </c>
      <c r="I65">
        <f t="shared" si="21"/>
        <v>0.12382791150100261</v>
      </c>
      <c r="N65">
        <v>0.61111099999999996</v>
      </c>
      <c r="O65">
        <v>0.88888900000000004</v>
      </c>
      <c r="P65">
        <v>0.77777799999999997</v>
      </c>
      <c r="Q65">
        <f t="shared" si="22"/>
        <v>0.7592593333333334</v>
      </c>
      <c r="R65">
        <f t="shared" si="23"/>
        <v>0.13981187389607999</v>
      </c>
    </row>
    <row r="66" spans="3:18" x14ac:dyDescent="0.25">
      <c r="C66">
        <v>0.91666700000000001</v>
      </c>
      <c r="D66">
        <v>0.83333299999999999</v>
      </c>
      <c r="E66">
        <v>0.8</v>
      </c>
      <c r="F66">
        <v>0.9</v>
      </c>
      <c r="G66">
        <v>0.7</v>
      </c>
      <c r="H66">
        <f t="shared" si="20"/>
        <v>0.82999999999999985</v>
      </c>
      <c r="I66">
        <f t="shared" si="21"/>
        <v>8.6922778628504518E-2</v>
      </c>
      <c r="N66">
        <v>0.77777799999999997</v>
      </c>
      <c r="O66">
        <v>0.88888900000000004</v>
      </c>
      <c r="P66">
        <v>0.77777799999999997</v>
      </c>
      <c r="Q66">
        <f t="shared" si="22"/>
        <v>0.81481499999999996</v>
      </c>
      <c r="R66">
        <f t="shared" si="23"/>
        <v>6.4149965759928554E-2</v>
      </c>
    </row>
    <row r="68" spans="3:18" ht="15.75" x14ac:dyDescent="0.25">
      <c r="E68" s="2" t="s">
        <v>64</v>
      </c>
      <c r="F68" s="3"/>
      <c r="G68" s="3"/>
      <c r="H68" s="3"/>
      <c r="I68" s="3"/>
      <c r="J68" s="3"/>
      <c r="K68" s="3"/>
      <c r="L68" s="3"/>
      <c r="M68" s="3"/>
    </row>
    <row r="70" spans="3:18" x14ac:dyDescent="0.25">
      <c r="C70" t="s">
        <v>0</v>
      </c>
      <c r="H70" t="s">
        <v>1</v>
      </c>
      <c r="I70" t="s">
        <v>2</v>
      </c>
      <c r="M70" t="s">
        <v>3</v>
      </c>
      <c r="Q70" t="s">
        <v>1</v>
      </c>
      <c r="R70" t="s">
        <v>2</v>
      </c>
    </row>
    <row r="71" spans="3:18" x14ac:dyDescent="0.25">
      <c r="C71">
        <v>0.83333299999999999</v>
      </c>
      <c r="D71">
        <v>0.75</v>
      </c>
      <c r="E71">
        <v>0.8</v>
      </c>
      <c r="F71">
        <v>0.9</v>
      </c>
      <c r="G71">
        <v>0.8</v>
      </c>
      <c r="H71">
        <f>AVERAGE(C71:G71)</f>
        <v>0.81666660000000013</v>
      </c>
      <c r="I71">
        <f>STDEV(C71:G71)</f>
        <v>5.5277054713506579E-2</v>
      </c>
      <c r="N71">
        <v>0.83333299999999999</v>
      </c>
      <c r="O71">
        <v>0.94444399999999995</v>
      </c>
      <c r="P71">
        <v>0.72222200000000003</v>
      </c>
      <c r="Q71">
        <f>AVERAGE(N71:P71)</f>
        <v>0.83333299999999999</v>
      </c>
      <c r="R71">
        <f>STDEV(N71:P71)</f>
        <v>0.11111100000000045</v>
      </c>
    </row>
    <row r="72" spans="3:18" x14ac:dyDescent="0.25">
      <c r="C72">
        <v>0.91666700000000001</v>
      </c>
      <c r="D72">
        <v>0.83333299999999999</v>
      </c>
      <c r="E72">
        <v>0.7</v>
      </c>
      <c r="F72">
        <v>0.9</v>
      </c>
      <c r="G72">
        <v>0.8</v>
      </c>
      <c r="H72">
        <f t="shared" ref="H72:H76" si="24">AVERAGE(C72:G72)</f>
        <v>0.83000000000000007</v>
      </c>
      <c r="I72">
        <f t="shared" ref="I72:I76" si="25">STDEV(C72:G72)</f>
        <v>8.6922778628504532E-2</v>
      </c>
      <c r="N72">
        <v>0.88888900000000004</v>
      </c>
      <c r="O72">
        <v>0.77777799999999997</v>
      </c>
      <c r="P72">
        <v>0.72222200000000003</v>
      </c>
      <c r="Q72">
        <f t="shared" ref="Q72:Q76" si="26">AVERAGE(N72:P72)</f>
        <v>0.79629633333333327</v>
      </c>
      <c r="R72">
        <f t="shared" ref="R72:R76" si="27">STDEV(N72:P72)</f>
        <v>8.4862646225140392E-2</v>
      </c>
    </row>
    <row r="73" spans="3:18" x14ac:dyDescent="0.25">
      <c r="C73">
        <v>0.83333299999999999</v>
      </c>
      <c r="D73">
        <v>0.83333299999999999</v>
      </c>
      <c r="E73">
        <v>0.8</v>
      </c>
      <c r="F73">
        <v>0.8</v>
      </c>
      <c r="G73">
        <v>0.7</v>
      </c>
      <c r="H73">
        <f t="shared" si="24"/>
        <v>0.79333319999999996</v>
      </c>
      <c r="I73">
        <f t="shared" si="25"/>
        <v>5.4772134034561791E-2</v>
      </c>
      <c r="N73">
        <v>0.77777799999999997</v>
      </c>
      <c r="O73">
        <v>0.83333299999999999</v>
      </c>
      <c r="P73">
        <v>0.77777799999999997</v>
      </c>
      <c r="Q73">
        <f t="shared" si="26"/>
        <v>0.79629633333333327</v>
      </c>
      <c r="R73">
        <f t="shared" si="27"/>
        <v>3.2074694204829668E-2</v>
      </c>
    </row>
    <row r="74" spans="3:18" x14ac:dyDescent="0.25">
      <c r="C74">
        <v>0.83333299999999999</v>
      </c>
      <c r="D74">
        <v>0.83333299999999999</v>
      </c>
      <c r="E74">
        <v>0.7</v>
      </c>
      <c r="F74">
        <v>0.8</v>
      </c>
      <c r="G74">
        <v>0.5</v>
      </c>
      <c r="H74">
        <f t="shared" si="24"/>
        <v>0.73333320000000002</v>
      </c>
      <c r="I74">
        <f t="shared" si="25"/>
        <v>0.14142123838624771</v>
      </c>
      <c r="N74">
        <v>0.88888900000000004</v>
      </c>
      <c r="O74">
        <v>0.72222200000000003</v>
      </c>
      <c r="P74">
        <v>0.66666700000000001</v>
      </c>
      <c r="Q74">
        <f t="shared" si="26"/>
        <v>0.7592593333333334</v>
      </c>
      <c r="R74">
        <f t="shared" si="27"/>
        <v>0.11564807549775076</v>
      </c>
    </row>
    <row r="75" spans="3:18" x14ac:dyDescent="0.25">
      <c r="C75">
        <v>0.83333299999999999</v>
      </c>
      <c r="D75">
        <v>0.83333299999999999</v>
      </c>
      <c r="E75">
        <v>0.8</v>
      </c>
      <c r="F75">
        <v>0.8</v>
      </c>
      <c r="G75">
        <v>0.5</v>
      </c>
      <c r="H75">
        <f t="shared" si="24"/>
        <v>0.75333319999999993</v>
      </c>
      <c r="I75">
        <f t="shared" si="25"/>
        <v>0.1425949040698867</v>
      </c>
      <c r="N75">
        <v>0.88888900000000004</v>
      </c>
      <c r="O75">
        <v>0.88888900000000004</v>
      </c>
      <c r="P75">
        <v>0.61111099999999996</v>
      </c>
      <c r="Q75">
        <f t="shared" si="26"/>
        <v>0.79629633333333327</v>
      </c>
      <c r="R75">
        <f t="shared" si="27"/>
        <v>0.16037520307495637</v>
      </c>
    </row>
    <row r="76" spans="3:18" x14ac:dyDescent="0.25">
      <c r="C76">
        <v>0.83333299999999999</v>
      </c>
      <c r="D76">
        <v>0.91666700000000001</v>
      </c>
      <c r="E76">
        <v>0.8</v>
      </c>
      <c r="F76">
        <v>1</v>
      </c>
      <c r="G76">
        <v>0.5</v>
      </c>
      <c r="H76">
        <f t="shared" si="24"/>
        <v>0.80999999999999994</v>
      </c>
      <c r="I76">
        <f t="shared" si="25"/>
        <v>0.18988304148738522</v>
      </c>
      <c r="N76">
        <v>0.83333299999999999</v>
      </c>
      <c r="O76">
        <v>0.88888900000000004</v>
      </c>
      <c r="P76">
        <v>0.72222200000000003</v>
      </c>
      <c r="Q76">
        <f t="shared" si="26"/>
        <v>0.81481466666666658</v>
      </c>
      <c r="R76">
        <f t="shared" si="27"/>
        <v>8.4862646225140378E-2</v>
      </c>
    </row>
    <row r="78" spans="3:18" ht="15.75" x14ac:dyDescent="0.25">
      <c r="E78" s="2" t="s">
        <v>65</v>
      </c>
      <c r="F78" s="3"/>
      <c r="G78" s="3"/>
      <c r="H78" s="3"/>
      <c r="I78" s="3"/>
      <c r="J78" s="3"/>
      <c r="K78" s="3"/>
      <c r="L78" s="3"/>
      <c r="M78" s="3"/>
    </row>
    <row r="80" spans="3:18" x14ac:dyDescent="0.25">
      <c r="C80" t="s">
        <v>0</v>
      </c>
      <c r="H80" t="s">
        <v>1</v>
      </c>
      <c r="I80" t="s">
        <v>2</v>
      </c>
      <c r="M80" t="s">
        <v>3</v>
      </c>
      <c r="Q80" t="s">
        <v>1</v>
      </c>
      <c r="R80" t="s">
        <v>2</v>
      </c>
    </row>
    <row r="81" spans="3:18" x14ac:dyDescent="0.25">
      <c r="C81">
        <v>0.66666700000000001</v>
      </c>
      <c r="D81">
        <v>0.66666700000000001</v>
      </c>
      <c r="E81">
        <v>0.5</v>
      </c>
      <c r="F81">
        <v>0.6</v>
      </c>
      <c r="G81">
        <v>0.5</v>
      </c>
      <c r="H81">
        <f>AVERAGE(C81:G81)</f>
        <v>0.58666679999999993</v>
      </c>
      <c r="I81">
        <f>STDEV(C81:G81)</f>
        <v>8.3666162017270021E-2</v>
      </c>
      <c r="N81">
        <v>0.72222200000000003</v>
      </c>
      <c r="O81">
        <v>0.44444400000000001</v>
      </c>
      <c r="P81">
        <v>0.55555600000000005</v>
      </c>
      <c r="Q81">
        <f>AVERAGE(N81:P81)</f>
        <v>0.57407399999999997</v>
      </c>
      <c r="R81">
        <f>STDEV(N81:P81)</f>
        <v>0.13981180767016846</v>
      </c>
    </row>
    <row r="82" spans="3:18" x14ac:dyDescent="0.25">
      <c r="C82">
        <v>0.58333299999999999</v>
      </c>
      <c r="D82">
        <v>0.66666700000000001</v>
      </c>
      <c r="E82">
        <v>0.4</v>
      </c>
      <c r="F82">
        <v>0.6</v>
      </c>
      <c r="G82">
        <v>0.5</v>
      </c>
      <c r="H82">
        <f t="shared" ref="H82:H86" si="28">AVERAGE(C82:G82)</f>
        <v>0.55000000000000004</v>
      </c>
      <c r="I82">
        <f t="shared" ref="I82:I86" si="29">STDEV(C82:G82)</f>
        <v>0.10274030097532338</v>
      </c>
      <c r="N82">
        <v>0.55555600000000005</v>
      </c>
      <c r="O82">
        <v>0.44444400000000001</v>
      </c>
      <c r="P82">
        <v>0.38888899999999998</v>
      </c>
      <c r="Q82">
        <f t="shared" ref="Q82:Q86" si="30">AVERAGE(N82:P82)</f>
        <v>0.46296300000000001</v>
      </c>
      <c r="R82">
        <f t="shared" ref="R82:R86" si="31">STDEV(N82:P82)</f>
        <v>8.4862755334716891E-2</v>
      </c>
    </row>
    <row r="83" spans="3:18" x14ac:dyDescent="0.25">
      <c r="C83">
        <v>0.5</v>
      </c>
      <c r="D83">
        <v>0.66666700000000001</v>
      </c>
      <c r="E83">
        <v>0.6</v>
      </c>
      <c r="F83">
        <v>0.6</v>
      </c>
      <c r="G83">
        <v>0.6</v>
      </c>
      <c r="H83">
        <f t="shared" si="28"/>
        <v>0.59333340000000001</v>
      </c>
      <c r="I83">
        <f t="shared" si="29"/>
        <v>5.9628581886541625E-2</v>
      </c>
      <c r="N83">
        <v>0.55555600000000005</v>
      </c>
      <c r="O83">
        <v>0.55555600000000005</v>
      </c>
      <c r="P83">
        <v>0.55555600000000005</v>
      </c>
      <c r="Q83">
        <f t="shared" si="30"/>
        <v>0.55555600000000005</v>
      </c>
      <c r="R83">
        <f t="shared" si="31"/>
        <v>0</v>
      </c>
    </row>
    <row r="84" spans="3:18" x14ac:dyDescent="0.25">
      <c r="C84">
        <v>0.5</v>
      </c>
      <c r="D84">
        <v>0.66666700000000001</v>
      </c>
      <c r="E84">
        <v>0.7</v>
      </c>
      <c r="F84">
        <v>0.5</v>
      </c>
      <c r="G84">
        <v>0.5</v>
      </c>
      <c r="H84">
        <f t="shared" si="28"/>
        <v>0.57333339999999988</v>
      </c>
      <c r="I84">
        <f t="shared" si="29"/>
        <v>0.10110508284849049</v>
      </c>
      <c r="N84">
        <v>0.5</v>
      </c>
      <c r="O84">
        <v>0.61111099999999996</v>
      </c>
      <c r="P84">
        <v>0.61111099999999996</v>
      </c>
      <c r="Q84">
        <f t="shared" si="30"/>
        <v>0.57407399999999997</v>
      </c>
      <c r="R84">
        <f t="shared" si="31"/>
        <v>6.4149965759928484E-2</v>
      </c>
    </row>
    <row r="85" spans="3:18" x14ac:dyDescent="0.25">
      <c r="C85">
        <v>0.41666700000000001</v>
      </c>
      <c r="D85">
        <v>0.58333299999999999</v>
      </c>
      <c r="E85">
        <v>0.6</v>
      </c>
      <c r="F85">
        <v>0.5</v>
      </c>
      <c r="G85">
        <v>0.5</v>
      </c>
      <c r="H85">
        <f t="shared" si="28"/>
        <v>0.52</v>
      </c>
      <c r="I85">
        <f t="shared" si="29"/>
        <v>7.3974282318248805E-2</v>
      </c>
      <c r="N85">
        <v>0.55555600000000005</v>
      </c>
      <c r="O85">
        <v>0.5</v>
      </c>
      <c r="P85">
        <v>0.55555600000000005</v>
      </c>
      <c r="Q85">
        <f t="shared" si="30"/>
        <v>0.53703733333333348</v>
      </c>
      <c r="R85">
        <f t="shared" si="31"/>
        <v>3.2075271555098879E-2</v>
      </c>
    </row>
    <row r="86" spans="3:18" x14ac:dyDescent="0.25">
      <c r="C86">
        <v>0.5</v>
      </c>
      <c r="D86">
        <v>0.58333299999999999</v>
      </c>
      <c r="E86">
        <v>0.6</v>
      </c>
      <c r="F86">
        <v>0.5</v>
      </c>
      <c r="G86">
        <v>0.5</v>
      </c>
      <c r="H86">
        <f t="shared" si="28"/>
        <v>0.53666659999999999</v>
      </c>
      <c r="I86">
        <f t="shared" si="29"/>
        <v>5.0552426032783031E-2</v>
      </c>
      <c r="N86">
        <v>0.5</v>
      </c>
      <c r="O86">
        <v>0.55555600000000005</v>
      </c>
      <c r="P86">
        <v>0.55555600000000005</v>
      </c>
      <c r="Q86">
        <f t="shared" si="30"/>
        <v>0.53703733333333348</v>
      </c>
      <c r="R86">
        <f t="shared" si="31"/>
        <v>3.2075271555098879E-2</v>
      </c>
    </row>
    <row r="88" spans="3:18" ht="15.75" x14ac:dyDescent="0.25">
      <c r="E88" s="2" t="s">
        <v>66</v>
      </c>
      <c r="F88" s="3"/>
      <c r="G88" s="3"/>
      <c r="H88" s="3"/>
      <c r="I88" s="3"/>
      <c r="J88" s="3"/>
      <c r="K88" s="3"/>
      <c r="L88" s="3"/>
      <c r="M88" s="3"/>
    </row>
    <row r="90" spans="3:18" x14ac:dyDescent="0.25">
      <c r="C90" t="s">
        <v>0</v>
      </c>
      <c r="H90" t="s">
        <v>1</v>
      </c>
      <c r="I90" t="s">
        <v>2</v>
      </c>
      <c r="M90" t="s">
        <v>3</v>
      </c>
      <c r="Q90" t="s">
        <v>1</v>
      </c>
      <c r="R90" t="s">
        <v>2</v>
      </c>
    </row>
    <row r="91" spans="3:18" x14ac:dyDescent="0.25">
      <c r="C91">
        <v>0.91666700000000001</v>
      </c>
      <c r="D91">
        <v>0.83333299999999999</v>
      </c>
      <c r="E91">
        <v>0.9</v>
      </c>
      <c r="F91">
        <v>1</v>
      </c>
      <c r="G91">
        <v>0.6</v>
      </c>
      <c r="H91">
        <f>AVERAGE([1]AMLGSE2191!C85:G85)</f>
        <v>0.64</v>
      </c>
      <c r="I91">
        <f>STDEV([1]AMLGSE2191!C85:G85)</f>
        <v>0.10839741694339315</v>
      </c>
      <c r="N91">
        <v>0.83333299999999999</v>
      </c>
      <c r="O91">
        <v>0.94444399999999995</v>
      </c>
      <c r="P91">
        <v>0.77777799999999997</v>
      </c>
      <c r="Q91">
        <f>AVERAGE(N91:P91)</f>
        <v>0.85185166666666667</v>
      </c>
      <c r="R91">
        <f>STDEV(N91:P91)</f>
        <v>8.4862209789359905E-2</v>
      </c>
    </row>
    <row r="92" spans="3:18" x14ac:dyDescent="0.25">
      <c r="C92">
        <v>0.66666700000000001</v>
      </c>
      <c r="D92">
        <v>0.91666700000000001</v>
      </c>
      <c r="E92">
        <v>0.8</v>
      </c>
      <c r="F92">
        <v>1</v>
      </c>
      <c r="G92">
        <v>0.5</v>
      </c>
      <c r="H92">
        <f>AVERAGE([1]AMLGSE2191!C86:G86)</f>
        <v>0.65666659999999999</v>
      </c>
      <c r="I92">
        <f>STDEV([1]AMLGSE2191!C86:G86)</f>
        <v>0.15073882306094857</v>
      </c>
      <c r="N92">
        <v>0.72222200000000003</v>
      </c>
      <c r="O92">
        <v>0.88888900000000004</v>
      </c>
      <c r="P92">
        <v>0.77777799999999997</v>
      </c>
      <c r="Q92">
        <f t="shared" ref="Q92:Q96" si="32">AVERAGE(N92:P92)</f>
        <v>0.79629633333333338</v>
      </c>
      <c r="R92">
        <f t="shared" ref="R92:R96" si="33">STDEV(N92:P92)</f>
        <v>8.4862646225140392E-2</v>
      </c>
    </row>
    <row r="93" spans="3:18" x14ac:dyDescent="0.25">
      <c r="C93">
        <v>0.5</v>
      </c>
      <c r="D93">
        <v>0.83333299999999999</v>
      </c>
      <c r="E93">
        <v>0.8</v>
      </c>
      <c r="F93">
        <v>0.9</v>
      </c>
      <c r="G93">
        <v>0.7</v>
      </c>
      <c r="H93">
        <f>AVERAGE([1]AMLGSE2191!C87:G87)</f>
        <v>0.67666680000000001</v>
      </c>
      <c r="I93">
        <f>STDEV([1]AMLGSE2191!C87:G87)</f>
        <v>0.15438060651098623</v>
      </c>
      <c r="N93">
        <v>0.77777799999999997</v>
      </c>
      <c r="O93">
        <v>0.88888900000000004</v>
      </c>
      <c r="P93">
        <v>0.83333299999999999</v>
      </c>
      <c r="Q93">
        <f t="shared" si="32"/>
        <v>0.83333333333333337</v>
      </c>
      <c r="R93">
        <f t="shared" si="33"/>
        <v>5.5555500000750033E-2</v>
      </c>
    </row>
    <row r="94" spans="3:18" x14ac:dyDescent="0.25">
      <c r="C94">
        <v>0.66666700000000001</v>
      </c>
      <c r="D94">
        <v>0.83333299999999999</v>
      </c>
      <c r="E94">
        <v>0.8</v>
      </c>
      <c r="F94">
        <v>0.9</v>
      </c>
      <c r="G94">
        <v>0.8</v>
      </c>
      <c r="H94">
        <f>AVERAGE([1]AMLGSE2191!C88:G88)</f>
        <v>0.57000000000000006</v>
      </c>
      <c r="I94">
        <f>STDEV([1]AMLGSE2191!C88:G88)</f>
        <v>0.12270113872535977</v>
      </c>
      <c r="N94">
        <v>0.72222200000000003</v>
      </c>
      <c r="O94">
        <v>0.88888900000000004</v>
      </c>
      <c r="P94">
        <v>0.77777799999999997</v>
      </c>
      <c r="Q94">
        <f t="shared" si="32"/>
        <v>0.79629633333333338</v>
      </c>
      <c r="R94">
        <f t="shared" si="33"/>
        <v>8.4862646225140392E-2</v>
      </c>
    </row>
    <row r="95" spans="3:18" x14ac:dyDescent="0.25">
      <c r="C95">
        <v>0.58333299999999999</v>
      </c>
      <c r="D95">
        <v>0.83333299999999999</v>
      </c>
      <c r="E95">
        <v>0.8</v>
      </c>
      <c r="F95">
        <v>0.9</v>
      </c>
      <c r="G95">
        <v>0.7</v>
      </c>
      <c r="H95">
        <f>AVERAGE([1]AMLGSE2191!C89:G89)</f>
        <v>0.67999999999999994</v>
      </c>
      <c r="I95">
        <f>STDEV([1]AMLGSE2191!C89:G89)</f>
        <v>0.17094500415192024</v>
      </c>
      <c r="N95">
        <v>0.61111099999999996</v>
      </c>
      <c r="O95">
        <v>0.88888900000000004</v>
      </c>
      <c r="P95">
        <v>0.77777799999999997</v>
      </c>
      <c r="Q95">
        <f t="shared" si="32"/>
        <v>0.7592593333333334</v>
      </c>
      <c r="R95">
        <f t="shared" si="33"/>
        <v>0.13981187389607999</v>
      </c>
    </row>
    <row r="96" spans="3:18" x14ac:dyDescent="0.25">
      <c r="C96">
        <v>0.91666700000000001</v>
      </c>
      <c r="D96">
        <v>0.83333299999999999</v>
      </c>
      <c r="E96">
        <v>0.8</v>
      </c>
      <c r="F96">
        <v>0.9</v>
      </c>
      <c r="G96">
        <v>0.7</v>
      </c>
      <c r="H96">
        <f>AVERAGE([1]AMLGSE2191!C90:G90)</f>
        <v>0.67999999999999994</v>
      </c>
      <c r="I96">
        <f>STDEV([1]AMLGSE2191!C90:G90)</f>
        <v>0.13864412877760102</v>
      </c>
      <c r="N96">
        <v>0.77777799999999997</v>
      </c>
      <c r="O96">
        <v>0.88888900000000004</v>
      </c>
      <c r="P96">
        <v>0.77777799999999997</v>
      </c>
      <c r="Q96">
        <f t="shared" si="32"/>
        <v>0.81481499999999996</v>
      </c>
      <c r="R96">
        <f t="shared" si="33"/>
        <v>6.4149965759928554E-2</v>
      </c>
    </row>
    <row r="98" spans="3:18" ht="15.75" x14ac:dyDescent="0.25">
      <c r="E98" s="2" t="s">
        <v>67</v>
      </c>
      <c r="F98" s="3"/>
      <c r="G98" s="3"/>
      <c r="H98" s="3"/>
      <c r="I98" s="3"/>
      <c r="J98" s="3"/>
      <c r="K98" s="3"/>
      <c r="L98" s="3"/>
      <c r="M98" s="3"/>
    </row>
    <row r="100" spans="3:18" x14ac:dyDescent="0.25">
      <c r="C100" t="s">
        <v>0</v>
      </c>
      <c r="H100" t="s">
        <v>1</v>
      </c>
      <c r="I100" t="s">
        <v>2</v>
      </c>
      <c r="M100" t="s">
        <v>3</v>
      </c>
      <c r="Q100" t="s">
        <v>1</v>
      </c>
      <c r="R100" t="s">
        <v>2</v>
      </c>
    </row>
    <row r="101" spans="3:18" x14ac:dyDescent="0.25">
      <c r="C101">
        <v>0.91666700000000001</v>
      </c>
      <c r="D101">
        <v>0.83333299999999999</v>
      </c>
      <c r="E101">
        <v>0.9</v>
      </c>
      <c r="F101">
        <v>1</v>
      </c>
      <c r="G101">
        <v>0.6</v>
      </c>
      <c r="H101">
        <f>AVERAGE(C101:G101)</f>
        <v>0.85</v>
      </c>
      <c r="I101">
        <f>STDEV(C101:G101)</f>
        <v>0.15184060538768951</v>
      </c>
      <c r="N101">
        <v>0.83333299999999999</v>
      </c>
      <c r="O101">
        <v>0.94444399999999995</v>
      </c>
      <c r="P101">
        <v>0.77777799999999997</v>
      </c>
      <c r="Q101">
        <f>AVERAGE(N101:P101)</f>
        <v>0.85185166666666667</v>
      </c>
      <c r="R101">
        <f>STDEV(N101:P101)</f>
        <v>8.4862209789359905E-2</v>
      </c>
    </row>
    <row r="102" spans="3:18" x14ac:dyDescent="0.25">
      <c r="C102">
        <v>0.66666700000000001</v>
      </c>
      <c r="D102">
        <v>0.91666700000000001</v>
      </c>
      <c r="E102">
        <v>0.8</v>
      </c>
      <c r="F102">
        <v>1</v>
      </c>
      <c r="G102">
        <v>0.5</v>
      </c>
      <c r="H102">
        <f t="shared" ref="H102:H106" si="34">AVERAGE(C102:G102)</f>
        <v>0.77666679999999999</v>
      </c>
      <c r="I102">
        <f t="shared" ref="I102:I106" si="35">STDEV(C102:G102)</f>
        <v>0.19916493583635625</v>
      </c>
      <c r="N102">
        <v>0.72222200000000003</v>
      </c>
      <c r="O102">
        <v>0.88888900000000004</v>
      </c>
      <c r="P102">
        <v>0.77777799999999997</v>
      </c>
      <c r="Q102">
        <f t="shared" ref="Q102:Q106" si="36">AVERAGE(N102:P102)</f>
        <v>0.79629633333333338</v>
      </c>
      <c r="R102">
        <f t="shared" ref="R102:R106" si="37">STDEV(N102:P102)</f>
        <v>8.4862646225140392E-2</v>
      </c>
    </row>
    <row r="103" spans="3:18" x14ac:dyDescent="0.25">
      <c r="C103">
        <v>0.5</v>
      </c>
      <c r="D103">
        <v>0.83333299999999999</v>
      </c>
      <c r="E103">
        <v>0.8</v>
      </c>
      <c r="F103">
        <v>0.9</v>
      </c>
      <c r="G103">
        <v>0.7</v>
      </c>
      <c r="H103">
        <f t="shared" si="34"/>
        <v>0.74666659999999996</v>
      </c>
      <c r="I103">
        <f t="shared" si="35"/>
        <v>0.15563485399421279</v>
      </c>
      <c r="N103">
        <v>0.77777799999999997</v>
      </c>
      <c r="O103">
        <v>0.88888900000000004</v>
      </c>
      <c r="P103">
        <v>0.83333299999999999</v>
      </c>
      <c r="Q103">
        <f t="shared" si="36"/>
        <v>0.83333333333333337</v>
      </c>
      <c r="R103">
        <f t="shared" si="37"/>
        <v>5.5555500000750033E-2</v>
      </c>
    </row>
    <row r="104" spans="3:18" x14ac:dyDescent="0.25">
      <c r="C104">
        <v>0.66666700000000001</v>
      </c>
      <c r="D104">
        <v>0.83333299999999999</v>
      </c>
      <c r="E104">
        <v>0.8</v>
      </c>
      <c r="F104">
        <v>0.9</v>
      </c>
      <c r="G104">
        <v>0.8</v>
      </c>
      <c r="H104">
        <f t="shared" si="34"/>
        <v>0.8</v>
      </c>
      <c r="I104">
        <f t="shared" si="35"/>
        <v>8.4983495129936845E-2</v>
      </c>
      <c r="N104">
        <v>0.72222200000000003</v>
      </c>
      <c r="O104">
        <v>0.88888900000000004</v>
      </c>
      <c r="P104">
        <v>0.77777799999999997</v>
      </c>
      <c r="Q104">
        <f t="shared" si="36"/>
        <v>0.79629633333333338</v>
      </c>
      <c r="R104">
        <f t="shared" si="37"/>
        <v>8.4862646225140392E-2</v>
      </c>
    </row>
    <row r="105" spans="3:18" x14ac:dyDescent="0.25">
      <c r="C105">
        <v>0.58333299999999999</v>
      </c>
      <c r="D105">
        <v>0.83333299999999999</v>
      </c>
      <c r="E105">
        <v>0.8</v>
      </c>
      <c r="F105">
        <v>0.9</v>
      </c>
      <c r="G105">
        <v>0.7</v>
      </c>
      <c r="H105">
        <f t="shared" si="34"/>
        <v>0.76333319999999993</v>
      </c>
      <c r="I105">
        <f t="shared" si="35"/>
        <v>0.12382791150100261</v>
      </c>
      <c r="N105">
        <v>0.61111099999999996</v>
      </c>
      <c r="O105">
        <v>0.88888900000000004</v>
      </c>
      <c r="P105">
        <v>0.77777799999999997</v>
      </c>
      <c r="Q105">
        <f t="shared" si="36"/>
        <v>0.7592593333333334</v>
      </c>
      <c r="R105">
        <f t="shared" si="37"/>
        <v>0.13981187389607999</v>
      </c>
    </row>
    <row r="106" spans="3:18" x14ac:dyDescent="0.25">
      <c r="C106">
        <v>0.91666700000000001</v>
      </c>
      <c r="D106">
        <v>0.83333299999999999</v>
      </c>
      <c r="E106">
        <v>0.8</v>
      </c>
      <c r="F106">
        <v>0.9</v>
      </c>
      <c r="G106">
        <v>0.7</v>
      </c>
      <c r="H106">
        <f t="shared" si="34"/>
        <v>0.82999999999999985</v>
      </c>
      <c r="I106">
        <f t="shared" si="35"/>
        <v>8.6922778628504518E-2</v>
      </c>
      <c r="N106">
        <v>0.77777799999999997</v>
      </c>
      <c r="O106">
        <v>0.88888900000000004</v>
      </c>
      <c r="P106">
        <v>0.77777799999999997</v>
      </c>
      <c r="Q106">
        <f t="shared" si="36"/>
        <v>0.81481499999999996</v>
      </c>
      <c r="R106">
        <f t="shared" si="37"/>
        <v>6.4149965759928554E-2</v>
      </c>
    </row>
  </sheetData>
  <mergeCells count="10">
    <mergeCell ref="E1:N1"/>
    <mergeCell ref="E12:N12"/>
    <mergeCell ref="E24:N25"/>
    <mergeCell ref="E68:M68"/>
    <mergeCell ref="E78:M78"/>
    <mergeCell ref="E88:M88"/>
    <mergeCell ref="E98:M98"/>
    <mergeCell ref="E34:N34"/>
    <mergeCell ref="E45:N45"/>
    <mergeCell ref="E57:N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123"/>
  <sheetViews>
    <sheetView topLeftCell="C103" zoomScale="91" zoomScaleNormal="91" workbookViewId="0">
      <selection activeCell="S118" sqref="S118:S123"/>
    </sheetView>
  </sheetViews>
  <sheetFormatPr defaultRowHeight="15" x14ac:dyDescent="0.25"/>
  <sheetData>
    <row r="2" spans="4:19" x14ac:dyDescent="0.25">
      <c r="G2" s="6" t="s">
        <v>58</v>
      </c>
      <c r="H2" s="6"/>
      <c r="I2" s="6"/>
      <c r="J2" s="6"/>
      <c r="K2" s="6"/>
      <c r="L2" s="6"/>
      <c r="M2" s="6"/>
      <c r="N2" s="6"/>
      <c r="O2" s="6"/>
    </row>
    <row r="3" spans="4:19" x14ac:dyDescent="0.25">
      <c r="G3" s="6"/>
      <c r="H3" s="6"/>
      <c r="I3" s="6"/>
      <c r="J3" s="6"/>
      <c r="K3" s="6"/>
      <c r="L3" s="6"/>
      <c r="M3" s="6"/>
      <c r="N3" s="6"/>
      <c r="O3" s="6"/>
    </row>
    <row r="5" spans="4:19" x14ac:dyDescent="0.25">
      <c r="D5" t="s">
        <v>0</v>
      </c>
      <c r="I5" t="s">
        <v>1</v>
      </c>
      <c r="J5" t="s">
        <v>2</v>
      </c>
      <c r="N5" t="s">
        <v>3</v>
      </c>
      <c r="R5" t="s">
        <v>1</v>
      </c>
      <c r="S5" t="s">
        <v>2</v>
      </c>
    </row>
    <row r="6" spans="4:19" x14ac:dyDescent="0.25">
      <c r="D6">
        <v>0.66666700000000001</v>
      </c>
      <c r="E6">
        <v>0.75</v>
      </c>
      <c r="F6">
        <v>0.75</v>
      </c>
      <c r="G6">
        <v>0.75</v>
      </c>
      <c r="H6">
        <v>0.57142899999999996</v>
      </c>
      <c r="I6">
        <f t="shared" ref="I6:I11" si="0">AVERAGE(D6:H6)</f>
        <v>0.69761919999999988</v>
      </c>
      <c r="J6">
        <f t="shared" ref="J6:J11" si="1">STDEV(D6:H6)</f>
        <v>7.9235802966210148E-2</v>
      </c>
      <c r="O6">
        <v>0.73333300000000001</v>
      </c>
      <c r="P6">
        <v>0.769231</v>
      </c>
      <c r="Q6">
        <v>0.66666700000000001</v>
      </c>
      <c r="R6">
        <f>AVERAGE(O6:Q6)</f>
        <v>0.72307699999999997</v>
      </c>
      <c r="S6">
        <f>STDEV(O6:Q6)</f>
        <v>5.204548660546849E-2</v>
      </c>
    </row>
    <row r="7" spans="4:19" x14ac:dyDescent="0.25">
      <c r="D7">
        <v>0.77777799999999997</v>
      </c>
      <c r="E7">
        <v>0.875</v>
      </c>
      <c r="F7">
        <v>0.875</v>
      </c>
      <c r="G7">
        <v>1</v>
      </c>
      <c r="H7">
        <v>0.71428599999999998</v>
      </c>
      <c r="I7">
        <f t="shared" si="0"/>
        <v>0.84841279999999997</v>
      </c>
      <c r="J7">
        <f t="shared" si="1"/>
        <v>0.10882521658696581</v>
      </c>
      <c r="O7">
        <v>0.8</v>
      </c>
      <c r="P7">
        <v>0.84615399999999996</v>
      </c>
      <c r="Q7">
        <v>0.75</v>
      </c>
      <c r="R7">
        <f t="shared" ref="R7:R11" si="2">AVERAGE(O7:Q7)</f>
        <v>0.79871800000000004</v>
      </c>
      <c r="S7">
        <f t="shared" ref="S7:S11" si="3">STDEV(O7:Q7)</f>
        <v>4.8089817758024393E-2</v>
      </c>
    </row>
    <row r="8" spans="4:19" x14ac:dyDescent="0.25">
      <c r="D8">
        <v>0.66666700000000001</v>
      </c>
      <c r="E8">
        <v>0.875</v>
      </c>
      <c r="F8">
        <v>0.75</v>
      </c>
      <c r="G8">
        <v>0.875</v>
      </c>
      <c r="H8">
        <v>0.57142899999999996</v>
      </c>
      <c r="I8">
        <f t="shared" si="0"/>
        <v>0.74761919999999993</v>
      </c>
      <c r="J8">
        <f t="shared" si="1"/>
        <v>0.13233825022154411</v>
      </c>
      <c r="O8">
        <v>0.73333300000000001</v>
      </c>
      <c r="P8">
        <v>0.84615399999999996</v>
      </c>
      <c r="Q8">
        <v>0.83333299999999999</v>
      </c>
      <c r="R8">
        <f t="shared" si="2"/>
        <v>0.80427333333333328</v>
      </c>
      <c r="S8">
        <f t="shared" si="3"/>
        <v>6.1769674439269395E-2</v>
      </c>
    </row>
    <row r="9" spans="4:19" x14ac:dyDescent="0.25">
      <c r="D9">
        <v>0.77777799999999997</v>
      </c>
      <c r="E9">
        <v>0.75</v>
      </c>
      <c r="F9">
        <v>0.875</v>
      </c>
      <c r="G9">
        <v>0.875</v>
      </c>
      <c r="H9">
        <v>0.42857099999999998</v>
      </c>
      <c r="I9">
        <f t="shared" si="0"/>
        <v>0.74126979999999998</v>
      </c>
      <c r="J9">
        <f t="shared" si="1"/>
        <v>0.18368256406420316</v>
      </c>
      <c r="O9">
        <v>0.73333300000000001</v>
      </c>
      <c r="P9">
        <v>0.92307700000000004</v>
      </c>
      <c r="Q9">
        <v>0.75</v>
      </c>
      <c r="R9">
        <f t="shared" si="2"/>
        <v>0.80213666666666672</v>
      </c>
      <c r="S9">
        <f t="shared" si="3"/>
        <v>0.10506840815551258</v>
      </c>
    </row>
    <row r="10" spans="4:19" x14ac:dyDescent="0.25">
      <c r="D10">
        <v>0.88888900000000004</v>
      </c>
      <c r="E10">
        <v>1</v>
      </c>
      <c r="F10">
        <v>0.875</v>
      </c>
      <c r="G10">
        <v>0.875</v>
      </c>
      <c r="H10">
        <v>0.42857099999999998</v>
      </c>
      <c r="I10">
        <f t="shared" si="0"/>
        <v>0.81349199999999988</v>
      </c>
      <c r="J10">
        <f t="shared" si="1"/>
        <v>0.221472676668026</v>
      </c>
      <c r="O10">
        <v>0.73333300000000001</v>
      </c>
      <c r="P10">
        <v>0.92307700000000004</v>
      </c>
      <c r="Q10">
        <v>0.75</v>
      </c>
      <c r="R10">
        <f t="shared" si="2"/>
        <v>0.80213666666666672</v>
      </c>
      <c r="S10">
        <f t="shared" si="3"/>
        <v>0.10506840815551258</v>
      </c>
    </row>
    <row r="11" spans="4:19" x14ac:dyDescent="0.25">
      <c r="D11">
        <v>1</v>
      </c>
      <c r="E11">
        <v>0.75</v>
      </c>
      <c r="F11">
        <v>0.875</v>
      </c>
      <c r="G11">
        <v>0.75</v>
      </c>
      <c r="H11">
        <v>0.71428599999999998</v>
      </c>
      <c r="I11">
        <f t="shared" si="0"/>
        <v>0.81785719999999995</v>
      </c>
      <c r="J11">
        <f t="shared" si="1"/>
        <v>0.11871972438984235</v>
      </c>
      <c r="O11">
        <v>0.8</v>
      </c>
      <c r="P11">
        <v>0.84615399999999996</v>
      </c>
      <c r="Q11">
        <v>0.75</v>
      </c>
      <c r="R11">
        <f t="shared" si="2"/>
        <v>0.79871800000000004</v>
      </c>
      <c r="S11">
        <f t="shared" si="3"/>
        <v>4.8089817758024393E-2</v>
      </c>
    </row>
    <row r="15" spans="4:19" x14ac:dyDescent="0.25">
      <c r="G15" s="7"/>
      <c r="H15" s="7"/>
      <c r="I15" s="8" t="s">
        <v>19</v>
      </c>
      <c r="J15" s="8"/>
      <c r="K15" s="8"/>
      <c r="L15" s="8"/>
      <c r="M15" s="8"/>
      <c r="N15" s="8"/>
      <c r="O15" s="8"/>
    </row>
    <row r="16" spans="4:19" x14ac:dyDescent="0.25">
      <c r="G16" s="7"/>
      <c r="H16" s="7"/>
      <c r="I16" s="8"/>
      <c r="J16" s="8"/>
      <c r="K16" s="8"/>
      <c r="L16" s="8"/>
      <c r="M16" s="8"/>
      <c r="N16" s="8"/>
      <c r="O16" s="8"/>
    </row>
    <row r="17" spans="4:19" x14ac:dyDescent="0.25">
      <c r="G17" s="7"/>
      <c r="H17" s="7"/>
      <c r="I17" s="8"/>
      <c r="J17" s="8"/>
      <c r="K17" s="8"/>
      <c r="L17" s="8"/>
      <c r="M17" s="8"/>
      <c r="N17" s="8"/>
      <c r="O17" s="8"/>
    </row>
    <row r="20" spans="4:19" x14ac:dyDescent="0.25">
      <c r="D20" t="s">
        <v>0</v>
      </c>
      <c r="I20" t="s">
        <v>1</v>
      </c>
      <c r="J20" t="s">
        <v>2</v>
      </c>
      <c r="N20" t="s">
        <v>3</v>
      </c>
      <c r="R20" t="s">
        <v>1</v>
      </c>
      <c r="S20" t="s">
        <v>2</v>
      </c>
    </row>
    <row r="21" spans="4:19" x14ac:dyDescent="0.25">
      <c r="D21">
        <v>1</v>
      </c>
      <c r="E21">
        <v>0.625</v>
      </c>
      <c r="F21">
        <v>0.875</v>
      </c>
      <c r="G21">
        <v>0.875</v>
      </c>
      <c r="H21">
        <v>0.71428599999999998</v>
      </c>
      <c r="I21">
        <f t="shared" ref="I21:I26" si="4">AVERAGE(D21:H21)</f>
        <v>0.81785719999999995</v>
      </c>
      <c r="J21">
        <f t="shared" ref="J21:J26" si="5">STDEV(D21:H21)</f>
        <v>0.14800970562500329</v>
      </c>
      <c r="O21">
        <v>0.73333300000000001</v>
      </c>
      <c r="P21">
        <v>0.84615399999999996</v>
      </c>
      <c r="Q21">
        <v>0.91666700000000001</v>
      </c>
      <c r="R21">
        <f>AVERAGE(O21:Q21)</f>
        <v>0.83205133333333325</v>
      </c>
      <c r="S21">
        <f>STDEV(O21:Q21)</f>
        <v>9.2477039281831097E-2</v>
      </c>
    </row>
    <row r="22" spans="4:19" x14ac:dyDescent="0.25">
      <c r="D22">
        <v>0.88888900000000004</v>
      </c>
      <c r="E22">
        <v>0.75</v>
      </c>
      <c r="F22">
        <v>1</v>
      </c>
      <c r="G22">
        <v>0.875</v>
      </c>
      <c r="H22">
        <v>0.71428599999999998</v>
      </c>
      <c r="I22">
        <f t="shared" si="4"/>
        <v>0.84563500000000003</v>
      </c>
      <c r="J22">
        <f t="shared" si="5"/>
        <v>0.11506560953647275</v>
      </c>
      <c r="O22">
        <v>0.8</v>
      </c>
      <c r="P22">
        <v>0.84615399999999996</v>
      </c>
      <c r="Q22">
        <v>0.83333299999999999</v>
      </c>
      <c r="R22">
        <f t="shared" ref="R22:R26" si="6">AVERAGE(O22:Q22)</f>
        <v>0.82649566666666674</v>
      </c>
      <c r="S22">
        <f t="shared" ref="S22:S26" si="7">STDEV(O22:Q22)</f>
        <v>2.3824562416408228E-2</v>
      </c>
    </row>
    <row r="23" spans="4:19" x14ac:dyDescent="0.25">
      <c r="D23">
        <v>1</v>
      </c>
      <c r="E23">
        <v>0.875</v>
      </c>
      <c r="F23">
        <v>0.875</v>
      </c>
      <c r="G23">
        <v>1</v>
      </c>
      <c r="H23">
        <v>0.85714299999999999</v>
      </c>
      <c r="I23">
        <f t="shared" si="4"/>
        <v>0.92142859999999993</v>
      </c>
      <c r="J23">
        <f t="shared" si="5"/>
        <v>7.2095072576425084E-2</v>
      </c>
      <c r="O23">
        <v>1</v>
      </c>
      <c r="P23">
        <v>0.84615399999999996</v>
      </c>
      <c r="Q23">
        <v>0.91666700000000001</v>
      </c>
      <c r="R23">
        <f t="shared" si="6"/>
        <v>0.92094033333333325</v>
      </c>
      <c r="S23">
        <f t="shared" si="7"/>
        <v>7.7011972850546659E-2</v>
      </c>
    </row>
    <row r="24" spans="4:19" x14ac:dyDescent="0.25">
      <c r="D24">
        <v>1</v>
      </c>
      <c r="E24">
        <v>0.875</v>
      </c>
      <c r="F24">
        <v>0.875</v>
      </c>
      <c r="G24">
        <v>1</v>
      </c>
      <c r="H24">
        <v>0.85714299999999999</v>
      </c>
      <c r="I24">
        <f t="shared" si="4"/>
        <v>0.92142859999999993</v>
      </c>
      <c r="J24">
        <f t="shared" si="5"/>
        <v>7.2095072576425084E-2</v>
      </c>
      <c r="O24">
        <v>1</v>
      </c>
      <c r="P24">
        <v>0.92307700000000004</v>
      </c>
      <c r="Q24">
        <v>0.91666700000000001</v>
      </c>
      <c r="R24">
        <f t="shared" si="6"/>
        <v>0.94658133333333339</v>
      </c>
      <c r="S24">
        <f t="shared" si="7"/>
        <v>4.6372809773975655E-2</v>
      </c>
    </row>
    <row r="25" spans="4:19" x14ac:dyDescent="0.25">
      <c r="D25">
        <v>0.88888900000000004</v>
      </c>
      <c r="E25">
        <v>1</v>
      </c>
      <c r="F25">
        <v>1</v>
      </c>
      <c r="G25">
        <v>1</v>
      </c>
      <c r="H25">
        <v>0.85714299999999999</v>
      </c>
      <c r="I25">
        <f t="shared" si="4"/>
        <v>0.94920639999999989</v>
      </c>
      <c r="J25">
        <f t="shared" si="5"/>
        <v>7.0451805805813089E-2</v>
      </c>
      <c r="O25">
        <v>1</v>
      </c>
      <c r="P25">
        <v>0.92307700000000004</v>
      </c>
      <c r="Q25">
        <v>0.83333299999999999</v>
      </c>
      <c r="R25">
        <f t="shared" si="6"/>
        <v>0.91880333333333342</v>
      </c>
      <c r="S25">
        <f t="shared" si="7"/>
        <v>8.3415648366078968E-2</v>
      </c>
    </row>
    <row r="26" spans="4:19" x14ac:dyDescent="0.25">
      <c r="D26">
        <v>0.88888900000000004</v>
      </c>
      <c r="E26">
        <v>0.875</v>
      </c>
      <c r="F26">
        <v>0.875</v>
      </c>
      <c r="G26">
        <v>1</v>
      </c>
      <c r="H26">
        <v>0.85714299999999999</v>
      </c>
      <c r="I26">
        <f t="shared" si="4"/>
        <v>0.89920639999999996</v>
      </c>
      <c r="J26">
        <f t="shared" si="5"/>
        <v>5.7460916641661745E-2</v>
      </c>
      <c r="O26">
        <v>1</v>
      </c>
      <c r="P26">
        <v>0.92307700000000004</v>
      </c>
      <c r="Q26">
        <v>0.83333299999999999</v>
      </c>
      <c r="R26">
        <f t="shared" si="6"/>
        <v>0.91880333333333342</v>
      </c>
      <c r="S26">
        <f t="shared" si="7"/>
        <v>8.3415648366078968E-2</v>
      </c>
    </row>
    <row r="29" spans="4:19" x14ac:dyDescent="0.25">
      <c r="G29" s="9" t="s">
        <v>20</v>
      </c>
      <c r="H29" s="9"/>
      <c r="I29" s="9"/>
      <c r="J29" s="9"/>
      <c r="K29" s="9"/>
      <c r="L29" s="9"/>
      <c r="M29" s="9"/>
      <c r="N29" s="9"/>
      <c r="O29" s="7"/>
    </row>
    <row r="30" spans="4:19" x14ac:dyDescent="0.25">
      <c r="G30" s="9"/>
      <c r="H30" s="9"/>
      <c r="I30" s="9"/>
      <c r="J30" s="9"/>
      <c r="K30" s="9"/>
      <c r="L30" s="9"/>
      <c r="M30" s="9"/>
      <c r="N30" s="9"/>
      <c r="O30" s="7"/>
    </row>
    <row r="31" spans="4:19" x14ac:dyDescent="0.25">
      <c r="G31" s="9"/>
      <c r="H31" s="9"/>
      <c r="I31" s="9"/>
      <c r="J31" s="9"/>
      <c r="K31" s="9"/>
      <c r="L31" s="9"/>
      <c r="M31" s="9"/>
      <c r="N31" s="9"/>
      <c r="O31" s="7"/>
    </row>
    <row r="35" spans="4:20" x14ac:dyDescent="0.25">
      <c r="E35" t="s">
        <v>0</v>
      </c>
      <c r="J35" t="s">
        <v>1</v>
      </c>
      <c r="K35" t="s">
        <v>2</v>
      </c>
      <c r="O35" t="s">
        <v>3</v>
      </c>
      <c r="S35" t="s">
        <v>1</v>
      </c>
      <c r="T35" t="s">
        <v>2</v>
      </c>
    </row>
    <row r="36" spans="4:20" x14ac:dyDescent="0.25">
      <c r="E36">
        <v>1</v>
      </c>
      <c r="F36">
        <v>0.875</v>
      </c>
      <c r="G36">
        <v>0.875</v>
      </c>
      <c r="H36">
        <v>0.875</v>
      </c>
      <c r="I36">
        <v>0.85714299999999999</v>
      </c>
      <c r="J36">
        <f>AVERAGE(E36:I36)</f>
        <v>0.89642859999999991</v>
      </c>
      <c r="K36">
        <f>STDEV(E36:I36)</f>
        <v>5.8412216100743854E-2</v>
      </c>
      <c r="P36">
        <v>0.93333299999999997</v>
      </c>
      <c r="Q36">
        <v>0.92307700000000004</v>
      </c>
      <c r="R36">
        <v>0.83333299999999999</v>
      </c>
      <c r="S36">
        <f>AVERAGE(P36:R36)</f>
        <v>0.89658099999999996</v>
      </c>
      <c r="T36">
        <f>STDEV(P36:R36)</f>
        <v>5.5013893808746168E-2</v>
      </c>
    </row>
    <row r="37" spans="4:20" x14ac:dyDescent="0.25">
      <c r="E37">
        <v>1</v>
      </c>
      <c r="F37">
        <v>1</v>
      </c>
      <c r="G37">
        <v>0.875</v>
      </c>
      <c r="H37">
        <v>1</v>
      </c>
      <c r="I37">
        <v>0.85714299999999999</v>
      </c>
      <c r="J37">
        <f t="shared" ref="J37:J41" si="8">AVERAGE(E37:I37)</f>
        <v>0.94642859999999995</v>
      </c>
      <c r="K37">
        <f t="shared" ref="K37:K41" si="9">STDEV(E37:I37)</f>
        <v>7.3626842861825886E-2</v>
      </c>
      <c r="P37">
        <v>0.8</v>
      </c>
      <c r="Q37">
        <v>0.92307700000000004</v>
      </c>
      <c r="R37">
        <v>0.83333299999999999</v>
      </c>
      <c r="S37">
        <f t="shared" ref="S37:S41" si="10">AVERAGE(P37:R37)</f>
        <v>0.85213666666666665</v>
      </c>
      <c r="T37">
        <f t="shared" ref="T37:T41" si="11">STDEV(P37:R37)</f>
        <v>6.3656660235464235E-2</v>
      </c>
    </row>
    <row r="38" spans="4:20" x14ac:dyDescent="0.25">
      <c r="E38">
        <v>1</v>
      </c>
      <c r="F38">
        <v>0.875</v>
      </c>
      <c r="G38">
        <v>0.875</v>
      </c>
      <c r="H38">
        <v>1</v>
      </c>
      <c r="I38">
        <v>1</v>
      </c>
      <c r="J38">
        <f t="shared" si="8"/>
        <v>0.95</v>
      </c>
      <c r="K38">
        <f t="shared" si="9"/>
        <v>6.8465319688145773E-2</v>
      </c>
      <c r="P38">
        <v>0.93333299999999997</v>
      </c>
      <c r="Q38">
        <v>0.92307700000000004</v>
      </c>
      <c r="R38">
        <v>0.91666700000000001</v>
      </c>
      <c r="S38">
        <f t="shared" si="10"/>
        <v>0.92435899999999993</v>
      </c>
      <c r="T38">
        <f t="shared" si="11"/>
        <v>8.4066361881551411E-3</v>
      </c>
    </row>
    <row r="39" spans="4:20" x14ac:dyDescent="0.25">
      <c r="E39">
        <v>0.88888900000000004</v>
      </c>
      <c r="F39">
        <v>0.875</v>
      </c>
      <c r="G39">
        <v>1</v>
      </c>
      <c r="H39">
        <v>1</v>
      </c>
      <c r="I39">
        <v>1</v>
      </c>
      <c r="J39">
        <f t="shared" si="8"/>
        <v>0.95277780000000001</v>
      </c>
      <c r="K39">
        <f t="shared" si="9"/>
        <v>6.4847847799290911E-2</v>
      </c>
      <c r="P39">
        <v>0.86666699999999997</v>
      </c>
      <c r="Q39">
        <v>1</v>
      </c>
      <c r="R39">
        <v>0.91666700000000001</v>
      </c>
      <c r="S39">
        <f t="shared" si="10"/>
        <v>0.92777799999999999</v>
      </c>
      <c r="T39">
        <f t="shared" si="11"/>
        <v>6.7357352701839471E-2</v>
      </c>
    </row>
    <row r="40" spans="4:20" x14ac:dyDescent="0.25">
      <c r="E40">
        <v>1</v>
      </c>
      <c r="F40">
        <v>1</v>
      </c>
      <c r="G40">
        <v>1</v>
      </c>
      <c r="H40">
        <v>0.875</v>
      </c>
      <c r="I40">
        <v>1</v>
      </c>
      <c r="J40">
        <f t="shared" si="8"/>
        <v>0.97499999999999998</v>
      </c>
      <c r="K40">
        <f t="shared" si="9"/>
        <v>5.5901699437494741E-2</v>
      </c>
      <c r="P40">
        <v>0.93333299999999997</v>
      </c>
      <c r="Q40">
        <v>1</v>
      </c>
      <c r="R40">
        <v>0.83333299999999999</v>
      </c>
      <c r="S40">
        <f t="shared" si="10"/>
        <v>0.92222199999999999</v>
      </c>
      <c r="T40">
        <f t="shared" si="11"/>
        <v>8.3887203809639529E-2</v>
      </c>
    </row>
    <row r="41" spans="4:20" x14ac:dyDescent="0.25">
      <c r="E41">
        <v>1</v>
      </c>
      <c r="F41">
        <v>1</v>
      </c>
      <c r="G41">
        <v>0.875</v>
      </c>
      <c r="H41">
        <v>1</v>
      </c>
      <c r="I41">
        <v>1</v>
      </c>
      <c r="J41">
        <f t="shared" si="8"/>
        <v>0.97499999999999998</v>
      </c>
      <c r="K41">
        <f t="shared" si="9"/>
        <v>5.5901699437494741E-2</v>
      </c>
      <c r="P41">
        <v>0.93333299999999997</v>
      </c>
      <c r="Q41">
        <v>0.92307700000000004</v>
      </c>
      <c r="R41">
        <v>0.91666700000000001</v>
      </c>
      <c r="S41">
        <f t="shared" si="10"/>
        <v>0.92435899999999993</v>
      </c>
      <c r="T41">
        <f t="shared" si="11"/>
        <v>8.4066361881551411E-3</v>
      </c>
    </row>
    <row r="44" spans="4:20" x14ac:dyDescent="0.25">
      <c r="G44" s="6" t="s">
        <v>28</v>
      </c>
      <c r="H44" s="6"/>
      <c r="I44" s="6"/>
      <c r="J44" s="6"/>
      <c r="K44" s="6"/>
      <c r="L44" s="6"/>
      <c r="M44" s="6"/>
      <c r="N44" s="6"/>
      <c r="O44" s="6"/>
    </row>
    <row r="45" spans="4:20" x14ac:dyDescent="0.25">
      <c r="G45" s="6"/>
      <c r="H45" s="6"/>
      <c r="I45" s="6"/>
      <c r="J45" s="6"/>
      <c r="K45" s="6"/>
      <c r="L45" s="6"/>
      <c r="M45" s="6"/>
      <c r="N45" s="6"/>
      <c r="O45" s="6"/>
    </row>
    <row r="47" spans="4:20" x14ac:dyDescent="0.25">
      <c r="D47" t="s">
        <v>0</v>
      </c>
      <c r="I47" t="s">
        <v>1</v>
      </c>
      <c r="J47" t="s">
        <v>2</v>
      </c>
      <c r="N47" t="s">
        <v>3</v>
      </c>
      <c r="R47" t="s">
        <v>1</v>
      </c>
      <c r="S47" t="s">
        <v>2</v>
      </c>
    </row>
    <row r="48" spans="4:20" x14ac:dyDescent="0.25">
      <c r="D48">
        <v>0.66666700000000001</v>
      </c>
      <c r="E48">
        <v>0.75</v>
      </c>
      <c r="F48">
        <v>0.75</v>
      </c>
      <c r="G48">
        <v>0.75</v>
      </c>
      <c r="H48">
        <v>0.57142899999999996</v>
      </c>
      <c r="I48">
        <f t="shared" ref="I48:I53" si="12">AVERAGE(D48:H48)</f>
        <v>0.69761919999999988</v>
      </c>
      <c r="J48">
        <f t="shared" ref="J48:J53" si="13">STDEV(D48:H48)</f>
        <v>7.9235802966210148E-2</v>
      </c>
      <c r="O48">
        <v>0.73333300000000001</v>
      </c>
      <c r="P48">
        <v>0.769231</v>
      </c>
      <c r="Q48">
        <v>0.66666700000000001</v>
      </c>
      <c r="R48">
        <f>AVERAGE(O48:Q48)</f>
        <v>0.72307699999999997</v>
      </c>
      <c r="S48">
        <f>STDEV(O48:Q48)</f>
        <v>5.204548660546849E-2</v>
      </c>
    </row>
    <row r="49" spans="4:19" x14ac:dyDescent="0.25">
      <c r="D49">
        <v>0.77777799999999997</v>
      </c>
      <c r="E49">
        <v>0.875</v>
      </c>
      <c r="F49">
        <v>0.875</v>
      </c>
      <c r="G49">
        <v>0.75</v>
      </c>
      <c r="H49">
        <v>0.57142899999999996</v>
      </c>
      <c r="I49">
        <f t="shared" si="12"/>
        <v>0.76984140000000001</v>
      </c>
      <c r="J49">
        <f t="shared" si="13"/>
        <v>0.1244395571705396</v>
      </c>
      <c r="O49">
        <v>0.8</v>
      </c>
      <c r="P49">
        <v>0.84615399999999996</v>
      </c>
      <c r="Q49">
        <v>0.83333299999999999</v>
      </c>
      <c r="R49">
        <f t="shared" ref="R49:R53" si="14">AVERAGE(O49:Q49)</f>
        <v>0.82649566666666674</v>
      </c>
      <c r="S49">
        <f t="shared" ref="S49:S53" si="15">STDEV(O49:Q49)</f>
        <v>2.3824562416408228E-2</v>
      </c>
    </row>
    <row r="50" spans="4:19" x14ac:dyDescent="0.25">
      <c r="D50">
        <v>0.77777799999999997</v>
      </c>
      <c r="E50">
        <v>0.875</v>
      </c>
      <c r="F50">
        <v>0.875</v>
      </c>
      <c r="G50">
        <v>0.875</v>
      </c>
      <c r="H50">
        <v>0.71428599999999998</v>
      </c>
      <c r="I50">
        <f t="shared" si="12"/>
        <v>0.82341280000000006</v>
      </c>
      <c r="J50">
        <f t="shared" si="13"/>
        <v>7.4119685409478109E-2</v>
      </c>
      <c r="O50">
        <v>0.73333300000000001</v>
      </c>
      <c r="P50">
        <v>0.84615399999999996</v>
      </c>
      <c r="Q50">
        <v>0.66666700000000001</v>
      </c>
      <c r="R50">
        <f t="shared" si="14"/>
        <v>0.74871799999999988</v>
      </c>
      <c r="S50">
        <f t="shared" si="15"/>
        <v>9.0727170467286122E-2</v>
      </c>
    </row>
    <row r="51" spans="4:19" x14ac:dyDescent="0.25">
      <c r="D51">
        <v>0.77777799999999997</v>
      </c>
      <c r="E51">
        <v>0.875</v>
      </c>
      <c r="F51">
        <v>0.875</v>
      </c>
      <c r="G51">
        <v>0.75</v>
      </c>
      <c r="H51">
        <v>0.71428599999999998</v>
      </c>
      <c r="I51">
        <f t="shared" si="12"/>
        <v>0.79841280000000003</v>
      </c>
      <c r="J51">
        <f t="shared" si="13"/>
        <v>7.3447449004032828E-2</v>
      </c>
      <c r="O51">
        <v>0.73333300000000001</v>
      </c>
      <c r="P51">
        <v>0.92307700000000004</v>
      </c>
      <c r="Q51">
        <v>0.75</v>
      </c>
      <c r="R51">
        <f t="shared" si="14"/>
        <v>0.80213666666666672</v>
      </c>
      <c r="S51">
        <f t="shared" si="15"/>
        <v>0.10506840815551258</v>
      </c>
    </row>
    <row r="52" spans="4:19" x14ac:dyDescent="0.25">
      <c r="D52">
        <v>0.66666700000000001</v>
      </c>
      <c r="E52">
        <v>0.875</v>
      </c>
      <c r="F52">
        <v>0.875</v>
      </c>
      <c r="G52">
        <v>0.75</v>
      </c>
      <c r="H52">
        <v>0.71428599999999998</v>
      </c>
      <c r="I52">
        <f t="shared" si="12"/>
        <v>0.77619059999999995</v>
      </c>
      <c r="J52">
        <f t="shared" si="13"/>
        <v>9.4921205538067308E-2</v>
      </c>
      <c r="O52">
        <v>0.73333300000000001</v>
      </c>
      <c r="P52">
        <v>0.84615399999999996</v>
      </c>
      <c r="Q52">
        <v>0.75</v>
      </c>
      <c r="R52">
        <f t="shared" si="14"/>
        <v>0.77649566666666658</v>
      </c>
      <c r="S52">
        <f t="shared" si="15"/>
        <v>6.0898766607652498E-2</v>
      </c>
    </row>
    <row r="53" spans="4:19" x14ac:dyDescent="0.25">
      <c r="D53">
        <v>1</v>
      </c>
      <c r="E53">
        <v>1</v>
      </c>
      <c r="F53">
        <v>0.875</v>
      </c>
      <c r="G53">
        <v>1</v>
      </c>
      <c r="H53">
        <v>0.71428599999999998</v>
      </c>
      <c r="I53">
        <f t="shared" si="12"/>
        <v>0.91785719999999993</v>
      </c>
      <c r="J53">
        <f t="shared" si="13"/>
        <v>0.12601616150002487</v>
      </c>
      <c r="O53">
        <v>0.93333299999999997</v>
      </c>
      <c r="P53">
        <v>0.92307700000000004</v>
      </c>
      <c r="Q53">
        <v>0.83333299999999999</v>
      </c>
      <c r="R53">
        <f t="shared" si="14"/>
        <v>0.89658099999999996</v>
      </c>
      <c r="S53">
        <f t="shared" si="15"/>
        <v>5.5013893808746168E-2</v>
      </c>
    </row>
    <row r="57" spans="4:19" x14ac:dyDescent="0.25">
      <c r="G57" s="7"/>
      <c r="H57" s="7"/>
      <c r="I57" s="8" t="s">
        <v>59</v>
      </c>
      <c r="J57" s="8"/>
      <c r="K57" s="8"/>
      <c r="L57" s="8"/>
      <c r="M57" s="8"/>
      <c r="N57" s="8"/>
      <c r="O57" s="8"/>
    </row>
    <row r="58" spans="4:19" x14ac:dyDescent="0.25">
      <c r="G58" s="7"/>
      <c r="H58" s="7"/>
      <c r="I58" s="8"/>
      <c r="J58" s="8"/>
      <c r="K58" s="8"/>
      <c r="L58" s="8"/>
      <c r="M58" s="8"/>
      <c r="N58" s="8"/>
      <c r="O58" s="8"/>
    </row>
    <row r="59" spans="4:19" x14ac:dyDescent="0.25">
      <c r="G59" s="7"/>
      <c r="H59" s="7"/>
      <c r="I59" s="8"/>
      <c r="J59" s="8"/>
      <c r="K59" s="8"/>
      <c r="L59" s="8"/>
      <c r="M59" s="8"/>
      <c r="N59" s="8"/>
      <c r="O59" s="8"/>
    </row>
    <row r="62" spans="4:19" x14ac:dyDescent="0.25">
      <c r="D62" t="s">
        <v>0</v>
      </c>
      <c r="I62" t="s">
        <v>1</v>
      </c>
      <c r="J62" t="s">
        <v>2</v>
      </c>
      <c r="N62" t="s">
        <v>3</v>
      </c>
      <c r="R62" t="s">
        <v>1</v>
      </c>
      <c r="S62" t="s">
        <v>2</v>
      </c>
    </row>
    <row r="63" spans="4:19" x14ac:dyDescent="0.25">
      <c r="D63">
        <v>0.55555600000000005</v>
      </c>
      <c r="E63">
        <v>0.875</v>
      </c>
      <c r="F63">
        <v>0.875</v>
      </c>
      <c r="G63">
        <v>0.75</v>
      </c>
      <c r="H63">
        <v>0.71428599999999998</v>
      </c>
      <c r="I63">
        <f t="shared" ref="I63:I68" si="16">AVERAGE(D63:H63)</f>
        <v>0.75396839999999998</v>
      </c>
      <c r="J63">
        <f t="shared" ref="J63:J68" si="17">STDEV(D63:H63)</f>
        <v>0.13252850442376535</v>
      </c>
      <c r="O63">
        <v>0.73333300000000001</v>
      </c>
      <c r="P63">
        <v>0.84615399999999996</v>
      </c>
      <c r="Q63">
        <v>0.41666700000000001</v>
      </c>
      <c r="R63">
        <f>AVERAGE(O63:Q63)</f>
        <v>0.66538466666666662</v>
      </c>
      <c r="S63">
        <f>STDEV(O63:Q63)</f>
        <v>0.22266006106694008</v>
      </c>
    </row>
    <row r="64" spans="4:19" x14ac:dyDescent="0.25">
      <c r="D64">
        <v>0.66666700000000001</v>
      </c>
      <c r="E64">
        <v>0.875</v>
      </c>
      <c r="F64">
        <v>0.875</v>
      </c>
      <c r="G64">
        <v>0.75</v>
      </c>
      <c r="H64">
        <v>0.71428599999999998</v>
      </c>
      <c r="I64">
        <f t="shared" si="16"/>
        <v>0.77619059999999995</v>
      </c>
      <c r="J64">
        <f t="shared" si="17"/>
        <v>9.4921205538067308E-2</v>
      </c>
      <c r="O64">
        <v>0.73333300000000001</v>
      </c>
      <c r="P64">
        <v>0.769231</v>
      </c>
      <c r="Q64">
        <v>0.58333299999999999</v>
      </c>
      <c r="R64">
        <f t="shared" ref="R64:R68" si="18">AVERAGE(O64:Q64)</f>
        <v>0.695299</v>
      </c>
      <c r="S64">
        <f t="shared" ref="S64:S68" si="19">STDEV(O64:Q64)</f>
        <v>9.8612653691094967E-2</v>
      </c>
    </row>
    <row r="65" spans="4:20" x14ac:dyDescent="0.25">
      <c r="D65">
        <v>0.77777799999999997</v>
      </c>
      <c r="E65">
        <v>0.875</v>
      </c>
      <c r="F65">
        <v>0.625</v>
      </c>
      <c r="G65">
        <v>1</v>
      </c>
      <c r="H65">
        <v>0.71428599999999998</v>
      </c>
      <c r="I65">
        <f t="shared" si="16"/>
        <v>0.79841280000000003</v>
      </c>
      <c r="J65">
        <f t="shared" si="17"/>
        <v>0.14498112899684565</v>
      </c>
      <c r="O65">
        <v>0.66666700000000001</v>
      </c>
      <c r="P65">
        <v>0.69230800000000003</v>
      </c>
      <c r="Q65">
        <v>0.5</v>
      </c>
      <c r="R65">
        <f t="shared" si="18"/>
        <v>0.61965833333333331</v>
      </c>
      <c r="S65">
        <f t="shared" si="19"/>
        <v>0.10441720534630933</v>
      </c>
    </row>
    <row r="66" spans="4:20" x14ac:dyDescent="0.25">
      <c r="D66">
        <v>0.66666700000000001</v>
      </c>
      <c r="E66">
        <v>0.875</v>
      </c>
      <c r="F66">
        <v>0.75</v>
      </c>
      <c r="G66">
        <v>1</v>
      </c>
      <c r="H66">
        <v>0.85714299999999999</v>
      </c>
      <c r="I66">
        <f t="shared" si="16"/>
        <v>0.829762</v>
      </c>
      <c r="J66">
        <f t="shared" si="17"/>
        <v>0.12721942473341055</v>
      </c>
      <c r="O66">
        <v>0.6</v>
      </c>
      <c r="P66">
        <v>0.84615399999999996</v>
      </c>
      <c r="Q66">
        <v>0.66666700000000001</v>
      </c>
      <c r="R66">
        <f t="shared" si="18"/>
        <v>0.70427366666666658</v>
      </c>
      <c r="S66">
        <f t="shared" si="19"/>
        <v>0.12731317277616427</v>
      </c>
    </row>
    <row r="67" spans="4:20" x14ac:dyDescent="0.25">
      <c r="D67">
        <v>0.77777799999999997</v>
      </c>
      <c r="E67">
        <v>0.875</v>
      </c>
      <c r="F67">
        <v>0.875</v>
      </c>
      <c r="G67">
        <v>1</v>
      </c>
      <c r="H67">
        <v>0.85714299999999999</v>
      </c>
      <c r="I67">
        <f t="shared" si="16"/>
        <v>0.8769842000000001</v>
      </c>
      <c r="J67">
        <f t="shared" si="17"/>
        <v>7.9649708858224977E-2</v>
      </c>
      <c r="O67">
        <v>0.66666700000000001</v>
      </c>
      <c r="P67">
        <v>0.84615399999999996</v>
      </c>
      <c r="Q67">
        <v>0.58333299999999999</v>
      </c>
      <c r="R67">
        <f t="shared" si="18"/>
        <v>0.69871799999999995</v>
      </c>
      <c r="S67">
        <f t="shared" si="19"/>
        <v>0.13430997528478719</v>
      </c>
    </row>
    <row r="68" spans="4:20" x14ac:dyDescent="0.25">
      <c r="D68">
        <v>0.77777799999999997</v>
      </c>
      <c r="E68">
        <v>0.75</v>
      </c>
      <c r="F68">
        <v>0.75</v>
      </c>
      <c r="G68">
        <v>0.75</v>
      </c>
      <c r="H68">
        <v>0.57142899999999996</v>
      </c>
      <c r="I68">
        <f t="shared" si="16"/>
        <v>0.71984139999999996</v>
      </c>
      <c r="J68">
        <f t="shared" si="17"/>
        <v>8.3832442340659716E-2</v>
      </c>
      <c r="O68">
        <v>0.73333300000000001</v>
      </c>
      <c r="P68">
        <v>0.84615399999999996</v>
      </c>
      <c r="Q68">
        <v>0.58333299999999999</v>
      </c>
      <c r="R68">
        <f t="shared" si="18"/>
        <v>0.72094000000000003</v>
      </c>
      <c r="S68">
        <f t="shared" si="19"/>
        <v>0.13184805401294353</v>
      </c>
    </row>
    <row r="71" spans="4:20" x14ac:dyDescent="0.25">
      <c r="G71" s="9" t="s">
        <v>60</v>
      </c>
      <c r="H71" s="9"/>
      <c r="I71" s="9"/>
      <c r="J71" s="9"/>
      <c r="K71" s="9"/>
      <c r="L71" s="9"/>
      <c r="M71" s="9"/>
      <c r="N71" s="9"/>
      <c r="O71" s="7"/>
    </row>
    <row r="72" spans="4:20" x14ac:dyDescent="0.25">
      <c r="G72" s="9"/>
      <c r="H72" s="9"/>
      <c r="I72" s="9"/>
      <c r="J72" s="9"/>
      <c r="K72" s="9"/>
      <c r="L72" s="9"/>
      <c r="M72" s="9"/>
      <c r="N72" s="9"/>
      <c r="O72" s="7"/>
    </row>
    <row r="73" spans="4:20" x14ac:dyDescent="0.25">
      <c r="G73" s="9"/>
      <c r="H73" s="9"/>
      <c r="I73" s="9"/>
      <c r="J73" s="9"/>
      <c r="K73" s="9"/>
      <c r="L73" s="9"/>
      <c r="M73" s="9"/>
      <c r="N73" s="9"/>
      <c r="O73" s="7"/>
    </row>
    <row r="77" spans="4:20" x14ac:dyDescent="0.25">
      <c r="E77" t="s">
        <v>0</v>
      </c>
      <c r="J77" t="s">
        <v>1</v>
      </c>
      <c r="K77" t="s">
        <v>2</v>
      </c>
      <c r="O77" t="s">
        <v>3</v>
      </c>
      <c r="S77" t="s">
        <v>1</v>
      </c>
      <c r="T77" t="s">
        <v>2</v>
      </c>
    </row>
    <row r="78" spans="4:20" x14ac:dyDescent="0.25">
      <c r="E78">
        <v>0.66666700000000001</v>
      </c>
      <c r="F78">
        <v>0.75</v>
      </c>
      <c r="G78">
        <v>1</v>
      </c>
      <c r="H78">
        <v>1</v>
      </c>
      <c r="I78">
        <v>0.85714299999999999</v>
      </c>
      <c r="J78">
        <f>AVERAGE(E78:I78)</f>
        <v>0.85476200000000002</v>
      </c>
      <c r="K78">
        <f>STDEV(E78:I78)</f>
        <v>0.14878560760201209</v>
      </c>
      <c r="P78">
        <v>0.66666700000000001</v>
      </c>
      <c r="Q78">
        <v>0.769231</v>
      </c>
      <c r="R78">
        <v>0.91666700000000001</v>
      </c>
      <c r="S78">
        <f>AVERAGE(P78:R78)</f>
        <v>0.78418833333333327</v>
      </c>
      <c r="T78">
        <f>STDEV(P78:R78)</f>
        <v>0.12566937321930671</v>
      </c>
    </row>
    <row r="79" spans="4:20" x14ac:dyDescent="0.25">
      <c r="E79">
        <v>0.55555600000000005</v>
      </c>
      <c r="F79">
        <v>0.875</v>
      </c>
      <c r="G79">
        <v>0.75</v>
      </c>
      <c r="H79">
        <v>0.875</v>
      </c>
      <c r="I79">
        <v>1</v>
      </c>
      <c r="J79">
        <f t="shared" ref="J79:J83" si="20">AVERAGE(E79:I79)</f>
        <v>0.81111120000000003</v>
      </c>
      <c r="K79">
        <f t="shared" ref="K79:K83" si="21">STDEV(E79:I79)</f>
        <v>0.16799224335426891</v>
      </c>
      <c r="P79">
        <v>0.8</v>
      </c>
      <c r="Q79">
        <v>0.84615399999999996</v>
      </c>
      <c r="R79">
        <v>0.91666700000000001</v>
      </c>
      <c r="S79">
        <f t="shared" ref="S79:S83" si="22">AVERAGE(P79:R79)</f>
        <v>0.85427366666666671</v>
      </c>
      <c r="T79">
        <f t="shared" ref="T79:T83" si="23">STDEV(P79:R79)</f>
        <v>5.8755799393194641E-2</v>
      </c>
    </row>
    <row r="80" spans="4:20" x14ac:dyDescent="0.25">
      <c r="E80">
        <v>0.88888900000000004</v>
      </c>
      <c r="F80">
        <v>1</v>
      </c>
      <c r="G80">
        <v>1</v>
      </c>
      <c r="H80">
        <v>1</v>
      </c>
      <c r="I80">
        <v>0.85714299999999999</v>
      </c>
      <c r="J80">
        <f t="shared" si="20"/>
        <v>0.94920639999999989</v>
      </c>
      <c r="K80">
        <f t="shared" si="21"/>
        <v>7.0451805805813089E-2</v>
      </c>
      <c r="P80">
        <v>0.93333299999999997</v>
      </c>
      <c r="Q80">
        <v>1</v>
      </c>
      <c r="R80">
        <v>0.91666700000000001</v>
      </c>
      <c r="S80">
        <f t="shared" si="22"/>
        <v>0.95000000000000007</v>
      </c>
      <c r="T80">
        <f t="shared" si="23"/>
        <v>4.4095792191545899E-2</v>
      </c>
    </row>
    <row r="81" spans="5:20" x14ac:dyDescent="0.25">
      <c r="E81">
        <v>1</v>
      </c>
      <c r="F81">
        <v>1</v>
      </c>
      <c r="G81">
        <v>1</v>
      </c>
      <c r="H81">
        <v>1</v>
      </c>
      <c r="I81">
        <v>0.71428599999999998</v>
      </c>
      <c r="J81">
        <f t="shared" si="20"/>
        <v>0.94285719999999995</v>
      </c>
      <c r="K81">
        <f t="shared" si="21"/>
        <v>0.1277751852246756</v>
      </c>
      <c r="P81">
        <v>0.86666699999999997</v>
      </c>
      <c r="Q81">
        <v>0.92307700000000004</v>
      </c>
      <c r="R81">
        <v>1</v>
      </c>
      <c r="S81">
        <f t="shared" si="22"/>
        <v>0.92991466666666656</v>
      </c>
      <c r="T81">
        <f t="shared" si="23"/>
        <v>6.6928973444490655E-2</v>
      </c>
    </row>
    <row r="82" spans="5:20" x14ac:dyDescent="0.25">
      <c r="E82">
        <v>0.88888900000000004</v>
      </c>
      <c r="F82">
        <v>1</v>
      </c>
      <c r="G82">
        <v>1</v>
      </c>
      <c r="H82">
        <v>0.875</v>
      </c>
      <c r="I82">
        <v>0.71428599999999998</v>
      </c>
      <c r="J82">
        <f t="shared" si="20"/>
        <v>0.89563500000000007</v>
      </c>
      <c r="K82">
        <f t="shared" si="21"/>
        <v>0.11741260365906116</v>
      </c>
      <c r="P82">
        <v>0.86666699999999997</v>
      </c>
      <c r="Q82">
        <v>0.92307700000000004</v>
      </c>
      <c r="R82">
        <v>1</v>
      </c>
      <c r="S82">
        <f t="shared" si="22"/>
        <v>0.92991466666666656</v>
      </c>
      <c r="T82">
        <f t="shared" si="23"/>
        <v>6.6928973444490655E-2</v>
      </c>
    </row>
    <row r="83" spans="5:20" x14ac:dyDescent="0.25">
      <c r="E83">
        <v>0.66666700000000001</v>
      </c>
      <c r="F83">
        <v>1</v>
      </c>
      <c r="G83">
        <v>1</v>
      </c>
      <c r="H83">
        <v>0.875</v>
      </c>
      <c r="I83">
        <v>0.71428599999999998</v>
      </c>
      <c r="J83">
        <f t="shared" si="20"/>
        <v>0.85119060000000002</v>
      </c>
      <c r="K83">
        <f t="shared" si="21"/>
        <v>0.15624275266648421</v>
      </c>
      <c r="P83">
        <v>0.86666699999999997</v>
      </c>
      <c r="Q83">
        <v>0.92307700000000004</v>
      </c>
      <c r="R83">
        <v>1</v>
      </c>
      <c r="S83">
        <f t="shared" si="22"/>
        <v>0.92991466666666656</v>
      </c>
      <c r="T83">
        <f t="shared" si="23"/>
        <v>6.6928973444490655E-2</v>
      </c>
    </row>
    <row r="85" spans="5:20" ht="15.75" x14ac:dyDescent="0.25">
      <c r="G85" s="2" t="s">
        <v>64</v>
      </c>
      <c r="H85" s="3"/>
      <c r="I85" s="3"/>
      <c r="J85" s="3"/>
      <c r="K85" s="3"/>
      <c r="L85" s="3"/>
      <c r="M85" s="3"/>
      <c r="N85" s="3"/>
      <c r="O85" s="3"/>
    </row>
    <row r="87" spans="5:20" x14ac:dyDescent="0.25">
      <c r="E87" t="s">
        <v>0</v>
      </c>
      <c r="J87" t="s">
        <v>1</v>
      </c>
      <c r="K87" t="s">
        <v>2</v>
      </c>
      <c r="O87" t="s">
        <v>3</v>
      </c>
      <c r="S87" t="s">
        <v>1</v>
      </c>
      <c r="T87" t="s">
        <v>2</v>
      </c>
    </row>
    <row r="88" spans="5:20" x14ac:dyDescent="0.25">
      <c r="E88">
        <v>0.55555600000000005</v>
      </c>
      <c r="F88">
        <v>0.75</v>
      </c>
      <c r="G88">
        <v>0.75</v>
      </c>
      <c r="H88">
        <v>0.875</v>
      </c>
      <c r="I88">
        <v>0.71428599999999998</v>
      </c>
      <c r="J88">
        <f>AVERAGE(E88:I88)</f>
        <v>0.72896840000000007</v>
      </c>
      <c r="K88">
        <f>STDEV(E88:I88)</f>
        <v>0.1145614659682741</v>
      </c>
      <c r="P88">
        <v>0.6</v>
      </c>
      <c r="Q88">
        <v>0.69230800000000003</v>
      </c>
      <c r="R88">
        <v>0.75</v>
      </c>
      <c r="S88">
        <f>AVERAGE(P88:R88)</f>
        <v>0.68076933333333345</v>
      </c>
      <c r="T88">
        <f>STDEV(P88:R88)</f>
        <v>7.5662775665008064E-2</v>
      </c>
    </row>
    <row r="89" spans="5:20" x14ac:dyDescent="0.25">
      <c r="E89">
        <v>0.55555600000000005</v>
      </c>
      <c r="F89">
        <v>0.875</v>
      </c>
      <c r="G89">
        <v>0.75</v>
      </c>
      <c r="H89">
        <v>0.875</v>
      </c>
      <c r="I89">
        <v>0.71428599999999998</v>
      </c>
      <c r="J89">
        <f t="shared" ref="J89:J93" si="24">AVERAGE(E89:I89)</f>
        <v>0.75396839999999998</v>
      </c>
      <c r="K89">
        <f t="shared" ref="K89:K93" si="25">STDEV(E89:I89)</f>
        <v>0.13252850442376535</v>
      </c>
      <c r="P89">
        <v>0.73333300000000001</v>
      </c>
      <c r="Q89">
        <v>0.84615399999999996</v>
      </c>
      <c r="R89">
        <v>0.75</v>
      </c>
      <c r="S89">
        <f t="shared" ref="S89:S93" si="26">AVERAGE(P89:R89)</f>
        <v>0.77649566666666658</v>
      </c>
      <c r="T89">
        <f t="shared" ref="T89:T93" si="27">STDEV(P89:R89)</f>
        <v>6.0898766607652498E-2</v>
      </c>
    </row>
    <row r="90" spans="5:20" x14ac:dyDescent="0.25">
      <c r="E90">
        <v>0.77777799999999997</v>
      </c>
      <c r="F90">
        <v>0.875</v>
      </c>
      <c r="G90">
        <v>0.75</v>
      </c>
      <c r="H90">
        <v>0.875</v>
      </c>
      <c r="I90">
        <v>0.57142899999999996</v>
      </c>
      <c r="J90">
        <f t="shared" si="24"/>
        <v>0.76984140000000001</v>
      </c>
      <c r="K90">
        <f t="shared" si="25"/>
        <v>0.1244395571705396</v>
      </c>
      <c r="P90">
        <v>0.8</v>
      </c>
      <c r="Q90">
        <v>0.84615399999999996</v>
      </c>
      <c r="R90">
        <v>0.83333299999999999</v>
      </c>
      <c r="S90">
        <f t="shared" si="26"/>
        <v>0.82649566666666674</v>
      </c>
      <c r="T90">
        <f t="shared" si="27"/>
        <v>2.3824562416408228E-2</v>
      </c>
    </row>
    <row r="91" spans="5:20" x14ac:dyDescent="0.25">
      <c r="E91">
        <v>0.88888900000000004</v>
      </c>
      <c r="F91">
        <v>0.875</v>
      </c>
      <c r="G91">
        <v>0.75</v>
      </c>
      <c r="H91">
        <v>1</v>
      </c>
      <c r="I91">
        <v>0.42857099999999998</v>
      </c>
      <c r="J91">
        <f t="shared" si="24"/>
        <v>0.78849199999999997</v>
      </c>
      <c r="K91">
        <f t="shared" si="25"/>
        <v>0.21984289051615938</v>
      </c>
      <c r="P91">
        <v>0.8</v>
      </c>
      <c r="Q91">
        <v>0.84615399999999996</v>
      </c>
      <c r="R91">
        <v>0.75</v>
      </c>
      <c r="S91">
        <f t="shared" si="26"/>
        <v>0.79871800000000004</v>
      </c>
      <c r="T91">
        <f t="shared" si="27"/>
        <v>4.8089817758024393E-2</v>
      </c>
    </row>
    <row r="92" spans="5:20" x14ac:dyDescent="0.25">
      <c r="E92">
        <v>0.88888900000000004</v>
      </c>
      <c r="F92">
        <v>1</v>
      </c>
      <c r="G92">
        <v>1</v>
      </c>
      <c r="H92">
        <v>1</v>
      </c>
      <c r="I92">
        <v>0.71428599999999998</v>
      </c>
      <c r="J92">
        <f t="shared" si="24"/>
        <v>0.92063500000000009</v>
      </c>
      <c r="K92">
        <f t="shared" si="25"/>
        <v>0.12498412698418823</v>
      </c>
      <c r="P92">
        <v>0.86666699999999997</v>
      </c>
      <c r="Q92">
        <v>0.92307700000000004</v>
      </c>
      <c r="R92">
        <v>0.91666700000000001</v>
      </c>
      <c r="S92">
        <f t="shared" si="26"/>
        <v>0.90213700000000008</v>
      </c>
      <c r="T92">
        <f t="shared" si="27"/>
        <v>3.0884667717169991E-2</v>
      </c>
    </row>
    <row r="93" spans="5:20" x14ac:dyDescent="0.25">
      <c r="E93">
        <v>0.88888900000000004</v>
      </c>
      <c r="F93">
        <v>0.875</v>
      </c>
      <c r="G93">
        <v>1</v>
      </c>
      <c r="H93">
        <v>1</v>
      </c>
      <c r="I93">
        <v>0.71428599999999998</v>
      </c>
      <c r="J93">
        <f t="shared" si="24"/>
        <v>0.89563500000000007</v>
      </c>
      <c r="K93">
        <f t="shared" si="25"/>
        <v>0.11741260365906116</v>
      </c>
      <c r="P93">
        <v>0.86666699999999997</v>
      </c>
      <c r="Q93">
        <v>0.92307700000000004</v>
      </c>
      <c r="R93">
        <v>0.91666700000000001</v>
      </c>
      <c r="S93">
        <f t="shared" si="26"/>
        <v>0.90213700000000008</v>
      </c>
      <c r="T93">
        <f t="shared" si="27"/>
        <v>3.0884667717169991E-2</v>
      </c>
    </row>
    <row r="95" spans="5:20" ht="15.75" x14ac:dyDescent="0.25">
      <c r="G95" s="2" t="s">
        <v>65</v>
      </c>
      <c r="H95" s="3"/>
      <c r="I95" s="3"/>
      <c r="J95" s="3"/>
      <c r="K95" s="3"/>
      <c r="L95" s="3"/>
      <c r="M95" s="3"/>
      <c r="N95" s="3"/>
      <c r="O95" s="3"/>
    </row>
    <row r="97" spans="5:20" x14ac:dyDescent="0.25">
      <c r="E97" t="s">
        <v>0</v>
      </c>
      <c r="J97" t="s">
        <v>1</v>
      </c>
      <c r="K97" t="s">
        <v>2</v>
      </c>
      <c r="O97" t="s">
        <v>3</v>
      </c>
      <c r="S97" t="s">
        <v>1</v>
      </c>
      <c r="T97" t="s">
        <v>2</v>
      </c>
    </row>
    <row r="98" spans="5:20" x14ac:dyDescent="0.25">
      <c r="E98">
        <v>0.88888900000000004</v>
      </c>
      <c r="F98">
        <v>0.875</v>
      </c>
      <c r="G98">
        <v>0.875</v>
      </c>
      <c r="H98">
        <v>0.875</v>
      </c>
      <c r="I98">
        <v>0.57142899999999996</v>
      </c>
      <c r="J98">
        <f>AVERAGE(E98:I98)</f>
        <v>0.8170636</v>
      </c>
      <c r="K98">
        <f>STDEV(E98:I98)</f>
        <v>0.13744555661897526</v>
      </c>
      <c r="P98">
        <v>0.73333300000000001</v>
      </c>
      <c r="Q98">
        <v>0.769231</v>
      </c>
      <c r="R98">
        <v>0.75</v>
      </c>
      <c r="S98">
        <f>AVERAGE(P98:R98)</f>
        <v>0.75085466666666667</v>
      </c>
      <c r="T98">
        <f>STDEV(P98:R98)</f>
        <v>1.796425457215893E-2</v>
      </c>
    </row>
    <row r="99" spans="5:20" x14ac:dyDescent="0.25">
      <c r="E99">
        <v>0.77777799999999997</v>
      </c>
      <c r="F99">
        <v>0.875</v>
      </c>
      <c r="G99">
        <v>0.75</v>
      </c>
      <c r="H99">
        <v>1</v>
      </c>
      <c r="I99">
        <v>0.71428599999999998</v>
      </c>
      <c r="J99">
        <f t="shared" ref="J99:J103" si="28">AVERAGE(E99:I99)</f>
        <v>0.82341280000000006</v>
      </c>
      <c r="K99">
        <f t="shared" ref="K99:K103" si="29">STDEV(E99:I99)</f>
        <v>0.11535262357311152</v>
      </c>
      <c r="P99">
        <v>0.73333300000000001</v>
      </c>
      <c r="Q99">
        <v>0.769231</v>
      </c>
      <c r="R99">
        <v>0.66666700000000001</v>
      </c>
      <c r="S99">
        <f t="shared" ref="S99:S103" si="30">AVERAGE(P99:R99)</f>
        <v>0.72307699999999997</v>
      </c>
      <c r="T99">
        <f t="shared" ref="T99:T103" si="31">STDEV(P99:R99)</f>
        <v>5.204548660546849E-2</v>
      </c>
    </row>
    <row r="100" spans="5:20" x14ac:dyDescent="0.25">
      <c r="E100">
        <v>0.88888900000000004</v>
      </c>
      <c r="F100">
        <v>0.625</v>
      </c>
      <c r="G100">
        <v>0.875</v>
      </c>
      <c r="H100">
        <v>0.875</v>
      </c>
      <c r="I100">
        <v>0.71428599999999998</v>
      </c>
      <c r="J100">
        <f t="shared" si="28"/>
        <v>0.79563499999999998</v>
      </c>
      <c r="K100">
        <f t="shared" si="29"/>
        <v>0.11940255230940433</v>
      </c>
      <c r="P100">
        <v>0.73333300000000001</v>
      </c>
      <c r="Q100">
        <v>0.769231</v>
      </c>
      <c r="R100">
        <v>0.83333299999999999</v>
      </c>
      <c r="S100">
        <f t="shared" si="30"/>
        <v>0.77863233333333337</v>
      </c>
      <c r="T100">
        <f t="shared" si="31"/>
        <v>5.0658551117588546E-2</v>
      </c>
    </row>
    <row r="101" spans="5:20" x14ac:dyDescent="0.25">
      <c r="E101">
        <v>1</v>
      </c>
      <c r="F101">
        <v>0.875</v>
      </c>
      <c r="G101">
        <v>0.875</v>
      </c>
      <c r="H101">
        <v>1</v>
      </c>
      <c r="I101">
        <v>0.85714299999999999</v>
      </c>
      <c r="J101">
        <f t="shared" si="28"/>
        <v>0.92142859999999993</v>
      </c>
      <c r="K101">
        <f t="shared" si="29"/>
        <v>7.2095072576425084E-2</v>
      </c>
      <c r="P101">
        <v>0.8</v>
      </c>
      <c r="Q101">
        <v>0.84615399999999996</v>
      </c>
      <c r="R101">
        <v>0.66666700000000001</v>
      </c>
      <c r="S101">
        <f t="shared" si="30"/>
        <v>0.77094033333333334</v>
      </c>
      <c r="T101">
        <f t="shared" si="31"/>
        <v>9.320538590839765E-2</v>
      </c>
    </row>
    <row r="102" spans="5:20" x14ac:dyDescent="0.25">
      <c r="E102">
        <v>1</v>
      </c>
      <c r="F102">
        <v>1</v>
      </c>
      <c r="G102">
        <v>0.875</v>
      </c>
      <c r="H102">
        <v>0.875</v>
      </c>
      <c r="I102">
        <v>0.71428599999999998</v>
      </c>
      <c r="J102">
        <f t="shared" si="28"/>
        <v>0.89285719999999991</v>
      </c>
      <c r="K102">
        <f t="shared" si="29"/>
        <v>0.1177758377563085</v>
      </c>
      <c r="P102">
        <v>0.86666699999999997</v>
      </c>
      <c r="Q102">
        <v>0.92307700000000004</v>
      </c>
      <c r="R102">
        <v>0.66666700000000001</v>
      </c>
      <c r="S102">
        <f t="shared" si="30"/>
        <v>0.81880366666666671</v>
      </c>
      <c r="T102">
        <f t="shared" si="31"/>
        <v>0.13473936334023995</v>
      </c>
    </row>
    <row r="103" spans="5:20" x14ac:dyDescent="0.25">
      <c r="E103">
        <v>1</v>
      </c>
      <c r="F103">
        <v>1</v>
      </c>
      <c r="G103">
        <v>1</v>
      </c>
      <c r="H103">
        <v>0.875</v>
      </c>
      <c r="I103">
        <v>0.71428599999999998</v>
      </c>
      <c r="J103">
        <f t="shared" si="28"/>
        <v>0.91785719999999993</v>
      </c>
      <c r="K103">
        <f t="shared" si="29"/>
        <v>0.12601616150002487</v>
      </c>
      <c r="P103">
        <v>0.8</v>
      </c>
      <c r="Q103">
        <v>1</v>
      </c>
      <c r="R103">
        <v>0.75</v>
      </c>
      <c r="S103">
        <f t="shared" si="30"/>
        <v>0.85</v>
      </c>
      <c r="T103">
        <f t="shared" si="31"/>
        <v>0.13228756555322979</v>
      </c>
    </row>
    <row r="105" spans="5:20" ht="15.75" x14ac:dyDescent="0.25">
      <c r="G105" s="2" t="s">
        <v>66</v>
      </c>
      <c r="H105" s="3"/>
      <c r="I105" s="3"/>
      <c r="J105" s="3"/>
      <c r="K105" s="3"/>
      <c r="L105" s="3"/>
      <c r="M105" s="3"/>
      <c r="N105" s="3"/>
      <c r="O105" s="3"/>
    </row>
    <row r="107" spans="5:20" x14ac:dyDescent="0.25">
      <c r="E107" t="s">
        <v>0</v>
      </c>
      <c r="J107" t="s">
        <v>1</v>
      </c>
      <c r="K107" t="s">
        <v>2</v>
      </c>
      <c r="O107" t="s">
        <v>3</v>
      </c>
      <c r="S107" t="s">
        <v>1</v>
      </c>
      <c r="T107" t="s">
        <v>2</v>
      </c>
    </row>
    <row r="108" spans="5:20" x14ac:dyDescent="0.25">
      <c r="E108">
        <v>0.55555600000000005</v>
      </c>
      <c r="F108">
        <v>0.75</v>
      </c>
      <c r="G108">
        <v>0.75</v>
      </c>
      <c r="H108">
        <v>0.875</v>
      </c>
      <c r="I108">
        <v>0.57142899999999996</v>
      </c>
      <c r="J108">
        <f>AVERAGE(E108:I108)</f>
        <v>0.70039700000000005</v>
      </c>
      <c r="K108">
        <f>STDEV(E108:I108)</f>
        <v>0.1351099396158546</v>
      </c>
      <c r="P108">
        <v>0.73333300000000001</v>
      </c>
      <c r="Q108">
        <v>0.769231</v>
      </c>
      <c r="R108">
        <v>0.66666700000000001</v>
      </c>
      <c r="S108">
        <f>AVERAGE(P108:R108)</f>
        <v>0.72307699999999997</v>
      </c>
      <c r="T108">
        <f>STDEV(P108:R108)</f>
        <v>5.204548660546849E-2</v>
      </c>
    </row>
    <row r="109" spans="5:20" x14ac:dyDescent="0.25">
      <c r="E109">
        <v>0.55555600000000005</v>
      </c>
      <c r="F109">
        <v>0.75</v>
      </c>
      <c r="G109">
        <v>0.75</v>
      </c>
      <c r="H109">
        <v>0.875</v>
      </c>
      <c r="I109">
        <v>0.71428599999999998</v>
      </c>
      <c r="J109">
        <f t="shared" ref="J109:J113" si="32">AVERAGE(E109:I109)</f>
        <v>0.72896840000000007</v>
      </c>
      <c r="K109">
        <f t="shared" ref="K109:K113" si="33">STDEV(E109:I109)</f>
        <v>0.1145614659682741</v>
      </c>
      <c r="P109">
        <v>0.66666700000000001</v>
      </c>
      <c r="Q109">
        <v>0.769231</v>
      </c>
      <c r="R109">
        <v>0.66666700000000001</v>
      </c>
      <c r="S109">
        <f t="shared" ref="S109:S113" si="34">AVERAGE(P109:R109)</f>
        <v>0.70085499999999989</v>
      </c>
      <c r="T109">
        <f t="shared" ref="T109:T113" si="35">STDEV(P109:R109)</f>
        <v>5.9215353009164771E-2</v>
      </c>
    </row>
    <row r="110" spans="5:20" x14ac:dyDescent="0.25">
      <c r="E110">
        <v>0.55555600000000005</v>
      </c>
      <c r="F110">
        <v>0.75</v>
      </c>
      <c r="G110">
        <v>0.875</v>
      </c>
      <c r="H110">
        <v>0.875</v>
      </c>
      <c r="I110">
        <v>0.71428599999999998</v>
      </c>
      <c r="J110">
        <f t="shared" si="32"/>
        <v>0.75396839999999998</v>
      </c>
      <c r="K110">
        <f t="shared" si="33"/>
        <v>0.13252850442376535</v>
      </c>
      <c r="P110">
        <v>0.66666700000000001</v>
      </c>
      <c r="Q110">
        <v>0.769231</v>
      </c>
      <c r="R110">
        <v>0.66666700000000001</v>
      </c>
      <c r="S110">
        <f t="shared" si="34"/>
        <v>0.70085499999999989</v>
      </c>
      <c r="T110">
        <f t="shared" si="35"/>
        <v>5.9215353009164771E-2</v>
      </c>
    </row>
    <row r="111" spans="5:20" x14ac:dyDescent="0.25">
      <c r="E111">
        <v>0.77777799999999997</v>
      </c>
      <c r="F111">
        <v>1</v>
      </c>
      <c r="G111">
        <v>1</v>
      </c>
      <c r="H111">
        <v>1</v>
      </c>
      <c r="I111">
        <v>0.57142899999999996</v>
      </c>
      <c r="J111">
        <f t="shared" si="32"/>
        <v>0.86984139999999999</v>
      </c>
      <c r="K111">
        <f t="shared" si="33"/>
        <v>0.19258077107748836</v>
      </c>
      <c r="P111">
        <v>0.73333300000000001</v>
      </c>
      <c r="Q111">
        <v>0.84615399999999996</v>
      </c>
      <c r="R111">
        <v>0.75</v>
      </c>
      <c r="S111">
        <f t="shared" si="34"/>
        <v>0.77649566666666658</v>
      </c>
      <c r="T111">
        <f t="shared" si="35"/>
        <v>6.0898766607652498E-2</v>
      </c>
    </row>
    <row r="112" spans="5:20" x14ac:dyDescent="0.25">
      <c r="E112">
        <v>0.77777799999999997</v>
      </c>
      <c r="F112">
        <v>1</v>
      </c>
      <c r="G112">
        <v>0.875</v>
      </c>
      <c r="H112">
        <v>0.875</v>
      </c>
      <c r="I112">
        <v>0.57142899999999996</v>
      </c>
      <c r="J112">
        <f t="shared" si="32"/>
        <v>0.81984139999999994</v>
      </c>
      <c r="K112">
        <f t="shared" si="33"/>
        <v>0.15970293794667642</v>
      </c>
      <c r="P112">
        <v>0.8</v>
      </c>
      <c r="Q112">
        <v>0.92307700000000004</v>
      </c>
      <c r="R112">
        <v>0.83333299999999999</v>
      </c>
      <c r="S112">
        <f t="shared" si="34"/>
        <v>0.85213666666666665</v>
      </c>
      <c r="T112">
        <f t="shared" si="35"/>
        <v>6.3656660235464235E-2</v>
      </c>
    </row>
    <row r="113" spans="5:20" x14ac:dyDescent="0.25">
      <c r="E113">
        <v>0.77777799999999997</v>
      </c>
      <c r="F113">
        <v>0.875</v>
      </c>
      <c r="G113">
        <v>1</v>
      </c>
      <c r="H113">
        <v>0.625</v>
      </c>
      <c r="I113">
        <v>0.57142899999999996</v>
      </c>
      <c r="J113">
        <f t="shared" si="32"/>
        <v>0.76984140000000001</v>
      </c>
      <c r="K113">
        <f t="shared" si="33"/>
        <v>0.17638084756798283</v>
      </c>
      <c r="P113">
        <v>0.86666699999999997</v>
      </c>
      <c r="Q113">
        <v>0.92307700000000004</v>
      </c>
      <c r="R113">
        <v>0.75</v>
      </c>
      <c r="S113">
        <f t="shared" si="34"/>
        <v>0.8465813333333333</v>
      </c>
      <c r="T113">
        <f t="shared" si="35"/>
        <v>8.8269402888732265E-2</v>
      </c>
    </row>
    <row r="115" spans="5:20" ht="15.75" x14ac:dyDescent="0.25">
      <c r="G115" s="2" t="s">
        <v>67</v>
      </c>
      <c r="H115" s="3"/>
      <c r="I115" s="3"/>
      <c r="J115" s="3"/>
      <c r="K115" s="3"/>
      <c r="L115" s="3"/>
      <c r="M115" s="3"/>
      <c r="N115" s="3"/>
      <c r="O115" s="3"/>
    </row>
    <row r="117" spans="5:20" x14ac:dyDescent="0.25">
      <c r="E117" t="s">
        <v>0</v>
      </c>
      <c r="J117" t="s">
        <v>1</v>
      </c>
      <c r="K117" t="s">
        <v>2</v>
      </c>
      <c r="O117" t="s">
        <v>3</v>
      </c>
      <c r="S117" t="s">
        <v>1</v>
      </c>
      <c r="T117" t="s">
        <v>2</v>
      </c>
    </row>
    <row r="118" spans="5:20" x14ac:dyDescent="0.25">
      <c r="E118">
        <v>1</v>
      </c>
      <c r="F118">
        <v>1</v>
      </c>
      <c r="G118">
        <v>0.875</v>
      </c>
      <c r="H118">
        <v>1</v>
      </c>
      <c r="I118">
        <v>1</v>
      </c>
      <c r="J118">
        <f>AVERAGE(E118:I118)</f>
        <v>0.97499999999999998</v>
      </c>
      <c r="K118">
        <f>STDEV(E118:I118)</f>
        <v>5.5901699437494741E-2</v>
      </c>
      <c r="P118">
        <v>1</v>
      </c>
      <c r="Q118">
        <v>1</v>
      </c>
      <c r="R118">
        <v>0.91666700000000001</v>
      </c>
      <c r="S118">
        <f>AVERAGE(P118:R118)</f>
        <v>0.9722223333333333</v>
      </c>
      <c r="T118">
        <f>STDEV(P118:R118)</f>
        <v>4.8112329982379076E-2</v>
      </c>
    </row>
    <row r="119" spans="5:20" x14ac:dyDescent="0.25">
      <c r="E119">
        <v>1</v>
      </c>
      <c r="F119">
        <v>1</v>
      </c>
      <c r="G119">
        <v>1</v>
      </c>
      <c r="H119">
        <v>1</v>
      </c>
      <c r="I119">
        <v>1</v>
      </c>
      <c r="J119">
        <f t="shared" ref="J119:J123" si="36">AVERAGE(E119:I119)</f>
        <v>1</v>
      </c>
      <c r="K119">
        <f t="shared" ref="K119:K123" si="37">STDEV(E119:I119)</f>
        <v>0</v>
      </c>
      <c r="P119">
        <v>1</v>
      </c>
      <c r="Q119">
        <v>1</v>
      </c>
      <c r="R119">
        <v>0.91666700000000001</v>
      </c>
      <c r="S119">
        <f t="shared" ref="S119:S123" si="38">AVERAGE(P119:R119)</f>
        <v>0.9722223333333333</v>
      </c>
      <c r="T119">
        <f t="shared" ref="T119:T123" si="39">STDEV(P119:R119)</f>
        <v>4.8112329982379076E-2</v>
      </c>
    </row>
    <row r="120" spans="5:20" x14ac:dyDescent="0.25">
      <c r="E120">
        <v>1</v>
      </c>
      <c r="F120">
        <v>1</v>
      </c>
      <c r="G120">
        <v>1</v>
      </c>
      <c r="H120">
        <v>1</v>
      </c>
      <c r="I120">
        <v>0.85714299999999999</v>
      </c>
      <c r="J120">
        <f t="shared" si="36"/>
        <v>0.97142859999999998</v>
      </c>
      <c r="K120">
        <f t="shared" si="37"/>
        <v>6.3887592612337493E-2</v>
      </c>
      <c r="P120">
        <v>1</v>
      </c>
      <c r="Q120">
        <v>1</v>
      </c>
      <c r="R120">
        <v>0.91666700000000001</v>
      </c>
      <c r="S120">
        <f t="shared" si="38"/>
        <v>0.9722223333333333</v>
      </c>
      <c r="T120">
        <f t="shared" si="39"/>
        <v>4.8112329982379076E-2</v>
      </c>
    </row>
    <row r="121" spans="5:20" x14ac:dyDescent="0.25">
      <c r="E121">
        <v>1</v>
      </c>
      <c r="F121">
        <v>1</v>
      </c>
      <c r="G121">
        <v>1</v>
      </c>
      <c r="H121">
        <v>1</v>
      </c>
      <c r="I121">
        <v>1</v>
      </c>
      <c r="J121">
        <f t="shared" si="36"/>
        <v>1</v>
      </c>
      <c r="K121">
        <f t="shared" si="37"/>
        <v>0</v>
      </c>
      <c r="P121">
        <v>1</v>
      </c>
      <c r="Q121">
        <v>1</v>
      </c>
      <c r="R121">
        <v>0.91666700000000001</v>
      </c>
      <c r="S121">
        <f t="shared" si="38"/>
        <v>0.9722223333333333</v>
      </c>
      <c r="T121">
        <f t="shared" si="39"/>
        <v>4.8112329982379076E-2</v>
      </c>
    </row>
    <row r="122" spans="5:20" x14ac:dyDescent="0.25">
      <c r="E122">
        <v>1</v>
      </c>
      <c r="F122">
        <v>1</v>
      </c>
      <c r="G122">
        <v>1</v>
      </c>
      <c r="H122">
        <v>1</v>
      </c>
      <c r="I122">
        <v>1</v>
      </c>
      <c r="J122">
        <f t="shared" si="36"/>
        <v>1</v>
      </c>
      <c r="K122">
        <f t="shared" si="37"/>
        <v>0</v>
      </c>
      <c r="P122">
        <v>1</v>
      </c>
      <c r="Q122">
        <v>1</v>
      </c>
      <c r="R122">
        <v>0.91666700000000001</v>
      </c>
      <c r="S122">
        <f t="shared" si="38"/>
        <v>0.9722223333333333</v>
      </c>
      <c r="T122">
        <f t="shared" si="39"/>
        <v>4.8112329982379076E-2</v>
      </c>
    </row>
    <row r="123" spans="5:20" x14ac:dyDescent="0.25">
      <c r="E123">
        <v>1</v>
      </c>
      <c r="F123">
        <v>0.875</v>
      </c>
      <c r="G123">
        <v>1</v>
      </c>
      <c r="H123">
        <v>1</v>
      </c>
      <c r="I123">
        <v>1</v>
      </c>
      <c r="J123">
        <f t="shared" si="36"/>
        <v>0.97499999999999998</v>
      </c>
      <c r="K123">
        <f t="shared" si="37"/>
        <v>5.5901699437494734E-2</v>
      </c>
      <c r="P123">
        <v>1</v>
      </c>
      <c r="Q123">
        <v>1</v>
      </c>
      <c r="R123">
        <v>0.91666700000000001</v>
      </c>
      <c r="S123">
        <f t="shared" si="38"/>
        <v>0.9722223333333333</v>
      </c>
      <c r="T123">
        <f t="shared" si="39"/>
        <v>4.8112329982379076E-2</v>
      </c>
    </row>
  </sheetData>
  <mergeCells count="16">
    <mergeCell ref="G85:O85"/>
    <mergeCell ref="G95:O95"/>
    <mergeCell ref="G105:O105"/>
    <mergeCell ref="G115:O115"/>
    <mergeCell ref="G2:O3"/>
    <mergeCell ref="G15:H15"/>
    <mergeCell ref="I15:O17"/>
    <mergeCell ref="G16:H17"/>
    <mergeCell ref="G29:N31"/>
    <mergeCell ref="O29:O31"/>
    <mergeCell ref="G44:O45"/>
    <mergeCell ref="I57:O59"/>
    <mergeCell ref="G71:N73"/>
    <mergeCell ref="G58:H59"/>
    <mergeCell ref="O71:O73"/>
    <mergeCell ref="G57:H5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6"/>
  <sheetViews>
    <sheetView zoomScale="85" zoomScaleNormal="85" workbookViewId="0">
      <selection activeCell="Q101" sqref="Q101:Q106"/>
    </sheetView>
  </sheetViews>
  <sheetFormatPr defaultRowHeight="15" x14ac:dyDescent="0.25"/>
  <sheetData>
    <row r="1" spans="3:19" ht="18.75" x14ac:dyDescent="0.3">
      <c r="E1" s="5" t="s">
        <v>61</v>
      </c>
      <c r="F1" s="5"/>
      <c r="G1" s="5"/>
      <c r="H1" s="5"/>
      <c r="I1" s="5"/>
      <c r="J1" s="5"/>
      <c r="K1" s="5"/>
      <c r="L1" s="5"/>
      <c r="M1" s="5"/>
      <c r="N1" s="5"/>
      <c r="O1" s="5"/>
    </row>
    <row r="3" spans="3:19" x14ac:dyDescent="0.25">
      <c r="C3" t="s">
        <v>0</v>
      </c>
      <c r="H3" t="s">
        <v>1</v>
      </c>
      <c r="I3" t="s">
        <v>2</v>
      </c>
      <c r="N3" t="s">
        <v>3</v>
      </c>
      <c r="R3" t="s">
        <v>1</v>
      </c>
      <c r="S3" t="s">
        <v>2</v>
      </c>
    </row>
    <row r="4" spans="3:19" x14ac:dyDescent="0.25">
      <c r="C4">
        <v>0.77777799999999997</v>
      </c>
      <c r="D4">
        <v>0.75</v>
      </c>
      <c r="E4">
        <v>0.875</v>
      </c>
      <c r="F4">
        <v>0.75</v>
      </c>
      <c r="G4">
        <v>0.71428599999999998</v>
      </c>
      <c r="H4">
        <f>AVERAGE(C4:G4)</f>
        <v>0.77341280000000001</v>
      </c>
      <c r="I4">
        <f>STDEV(C4:G4)</f>
        <v>6.1096871975576623E-2</v>
      </c>
      <c r="O4">
        <v>0.6875</v>
      </c>
      <c r="P4">
        <v>0.83333299999999999</v>
      </c>
      <c r="Q4">
        <v>0.75</v>
      </c>
      <c r="R4">
        <f>AVERAGE(O4:Q4)</f>
        <v>0.75694433333333333</v>
      </c>
      <c r="S4">
        <f>STDEV(O4:Q4)</f>
        <v>7.3164088160335414E-2</v>
      </c>
    </row>
    <row r="5" spans="3:19" x14ac:dyDescent="0.25">
      <c r="C5">
        <v>0.55555600000000005</v>
      </c>
      <c r="D5">
        <v>0.875</v>
      </c>
      <c r="E5">
        <v>0.875</v>
      </c>
      <c r="F5">
        <v>0.625</v>
      </c>
      <c r="G5">
        <v>0.71428599999999998</v>
      </c>
      <c r="H5">
        <f t="shared" ref="H5:H9" si="0">AVERAGE(C5:G5)</f>
        <v>0.72896840000000007</v>
      </c>
      <c r="I5">
        <f t="shared" ref="I5:I9" si="1">STDEV(C5:G5)</f>
        <v>0.14469564431868717</v>
      </c>
      <c r="O5">
        <v>0.6875</v>
      </c>
      <c r="P5">
        <v>0.83333299999999999</v>
      </c>
      <c r="Q5">
        <v>0.66666700000000001</v>
      </c>
      <c r="R5">
        <f t="shared" ref="R5:R9" si="2">AVERAGE(O5:Q5)</f>
        <v>0.72916666666666663</v>
      </c>
      <c r="S5">
        <f t="shared" ref="S5:S9" si="3">STDEV(O5:Q5)</f>
        <v>9.0810088769548741E-2</v>
      </c>
    </row>
    <row r="6" spans="3:19" x14ac:dyDescent="0.25">
      <c r="C6">
        <v>0.55555600000000005</v>
      </c>
      <c r="D6">
        <v>0.875</v>
      </c>
      <c r="E6">
        <v>1</v>
      </c>
      <c r="F6">
        <v>0.75</v>
      </c>
      <c r="G6">
        <v>0.71428599999999998</v>
      </c>
      <c r="H6">
        <f t="shared" si="0"/>
        <v>0.77896840000000001</v>
      </c>
      <c r="I6">
        <f t="shared" si="1"/>
        <v>0.16808711873549398</v>
      </c>
      <c r="O6">
        <v>0.6875</v>
      </c>
      <c r="P6">
        <v>0.75</v>
      </c>
      <c r="Q6">
        <v>0.75</v>
      </c>
      <c r="R6">
        <f t="shared" si="2"/>
        <v>0.72916666666666663</v>
      </c>
      <c r="S6">
        <f t="shared" si="3"/>
        <v>3.6084391824351608E-2</v>
      </c>
    </row>
    <row r="7" spans="3:19" x14ac:dyDescent="0.25">
      <c r="C7">
        <v>0.44444400000000001</v>
      </c>
      <c r="D7">
        <v>0.625</v>
      </c>
      <c r="E7">
        <v>1</v>
      </c>
      <c r="F7">
        <v>0.75</v>
      </c>
      <c r="G7">
        <v>1</v>
      </c>
      <c r="H7">
        <f t="shared" si="0"/>
        <v>0.76388879999999992</v>
      </c>
      <c r="I7">
        <f t="shared" si="1"/>
        <v>0.24136330256938412</v>
      </c>
      <c r="O7">
        <v>0.75</v>
      </c>
      <c r="P7">
        <v>0.83333299999999999</v>
      </c>
      <c r="Q7">
        <v>0.75</v>
      </c>
      <c r="R7">
        <f t="shared" si="2"/>
        <v>0.7777776666666667</v>
      </c>
      <c r="S7">
        <f t="shared" si="3"/>
        <v>4.8112329982379076E-2</v>
      </c>
    </row>
    <row r="8" spans="3:19" x14ac:dyDescent="0.25">
      <c r="C8">
        <v>0.55555600000000005</v>
      </c>
      <c r="D8">
        <v>0.75</v>
      </c>
      <c r="E8">
        <v>0.875</v>
      </c>
      <c r="F8">
        <v>0.75</v>
      </c>
      <c r="G8">
        <v>1</v>
      </c>
      <c r="H8">
        <f t="shared" si="0"/>
        <v>0.78611120000000001</v>
      </c>
      <c r="I8">
        <f t="shared" si="1"/>
        <v>0.16538846340419275</v>
      </c>
      <c r="O8">
        <v>0.75</v>
      </c>
      <c r="P8">
        <v>1</v>
      </c>
      <c r="Q8">
        <v>0.83333299999999999</v>
      </c>
      <c r="R8">
        <f t="shared" si="2"/>
        <v>0.86111100000000007</v>
      </c>
      <c r="S8">
        <f t="shared" si="3"/>
        <v>0.12729380567411644</v>
      </c>
    </row>
    <row r="9" spans="3:19" x14ac:dyDescent="0.25">
      <c r="C9">
        <v>0.66666700000000001</v>
      </c>
      <c r="D9">
        <v>0.875</v>
      </c>
      <c r="E9">
        <v>0.875</v>
      </c>
      <c r="F9">
        <v>0.625</v>
      </c>
      <c r="G9">
        <v>1</v>
      </c>
      <c r="H9">
        <f t="shared" si="0"/>
        <v>0.80833340000000009</v>
      </c>
      <c r="I9">
        <f t="shared" si="1"/>
        <v>0.15756384508446028</v>
      </c>
      <c r="O9">
        <v>0.75</v>
      </c>
      <c r="P9">
        <v>0.75</v>
      </c>
      <c r="Q9">
        <v>0.91666700000000001</v>
      </c>
      <c r="R9">
        <f t="shared" si="2"/>
        <v>0.80555566666666667</v>
      </c>
      <c r="S9">
        <f t="shared" si="3"/>
        <v>9.622523731502737E-2</v>
      </c>
    </row>
    <row r="12" spans="3:19" ht="18.75" x14ac:dyDescent="0.3">
      <c r="G12" s="5" t="s">
        <v>6</v>
      </c>
      <c r="H12" s="5"/>
      <c r="I12" s="5"/>
      <c r="J12" s="5"/>
      <c r="K12" s="5"/>
      <c r="L12" s="5"/>
      <c r="M12" s="5"/>
      <c r="N12" s="5"/>
    </row>
    <row r="14" spans="3:19" x14ac:dyDescent="0.25">
      <c r="C14" t="s">
        <v>0</v>
      </c>
      <c r="H14" t="s">
        <v>1</v>
      </c>
      <c r="I14" t="s">
        <v>2</v>
      </c>
      <c r="N14" t="s">
        <v>3</v>
      </c>
      <c r="R14" t="s">
        <v>1</v>
      </c>
      <c r="S14" t="s">
        <v>2</v>
      </c>
    </row>
    <row r="15" spans="3:19" x14ac:dyDescent="0.25">
      <c r="C15">
        <v>0.44444400000000001</v>
      </c>
      <c r="D15">
        <v>0.75</v>
      </c>
      <c r="E15">
        <v>0.875</v>
      </c>
      <c r="F15">
        <v>0.75</v>
      </c>
      <c r="G15">
        <v>0.85714299999999999</v>
      </c>
      <c r="H15">
        <f>AVERAGE(C15:G15)</f>
        <v>0.7353173999999999</v>
      </c>
      <c r="I15">
        <f>STDEV(C15:G15)</f>
        <v>0.17276515698427167</v>
      </c>
      <c r="O15">
        <v>0.5</v>
      </c>
      <c r="P15">
        <v>0.75</v>
      </c>
      <c r="Q15">
        <v>0.66666700000000001</v>
      </c>
      <c r="R15">
        <f>AVERAGE(O15:Q15)</f>
        <v>0.63888899999999993</v>
      </c>
      <c r="S15">
        <f>STDEV(O15:Q15)</f>
        <v>0.12729380567411774</v>
      </c>
    </row>
    <row r="16" spans="3:19" x14ac:dyDescent="0.25">
      <c r="C16">
        <v>0.77777799999999997</v>
      </c>
      <c r="D16">
        <v>0.75</v>
      </c>
      <c r="E16">
        <v>0.625</v>
      </c>
      <c r="F16">
        <v>0.875</v>
      </c>
      <c r="G16">
        <v>0.85714299999999999</v>
      </c>
      <c r="H16">
        <f t="shared" ref="H16:H20" si="4">AVERAGE(C16:G16)</f>
        <v>0.77698420000000001</v>
      </c>
      <c r="I16">
        <f t="shared" ref="I16:I20" si="5">STDEV(C16:G16)</f>
        <v>9.9825478316910313E-2</v>
      </c>
      <c r="O16">
        <v>0.9375</v>
      </c>
      <c r="P16">
        <v>0.91666700000000001</v>
      </c>
      <c r="Q16">
        <v>0.91666700000000001</v>
      </c>
      <c r="R16">
        <f t="shared" ref="R16:R20" si="6">AVERAGE(O16:Q16)</f>
        <v>0.92361133333333323</v>
      </c>
      <c r="S16">
        <f t="shared" ref="S16:S20" si="7">STDEV(O16:Q16)</f>
        <v>1.2027938158027468E-2</v>
      </c>
    </row>
    <row r="17" spans="3:19" x14ac:dyDescent="0.25">
      <c r="C17">
        <v>0.77777799999999997</v>
      </c>
      <c r="D17">
        <v>1</v>
      </c>
      <c r="E17">
        <v>0.75</v>
      </c>
      <c r="F17">
        <v>0.75</v>
      </c>
      <c r="G17">
        <v>0.85714299999999999</v>
      </c>
      <c r="H17">
        <f t="shared" si="4"/>
        <v>0.82698420000000006</v>
      </c>
      <c r="I17">
        <f t="shared" si="5"/>
        <v>0.10620546653162377</v>
      </c>
      <c r="O17">
        <v>0.875</v>
      </c>
      <c r="P17">
        <v>0.83333299999999999</v>
      </c>
      <c r="Q17">
        <v>0.91666700000000001</v>
      </c>
      <c r="R17">
        <f t="shared" si="6"/>
        <v>0.875</v>
      </c>
      <c r="S17">
        <f t="shared" si="7"/>
        <v>4.166700000000001E-2</v>
      </c>
    </row>
    <row r="18" spans="3:19" x14ac:dyDescent="0.25">
      <c r="C18">
        <v>0.77777799999999997</v>
      </c>
      <c r="D18">
        <v>1</v>
      </c>
      <c r="E18">
        <v>0.875</v>
      </c>
      <c r="F18">
        <v>0.875</v>
      </c>
      <c r="G18">
        <v>0.85714299999999999</v>
      </c>
      <c r="H18">
        <f t="shared" si="4"/>
        <v>0.8769842000000001</v>
      </c>
      <c r="I18">
        <f t="shared" si="5"/>
        <v>7.9649708858224963E-2</v>
      </c>
      <c r="O18">
        <v>0.875</v>
      </c>
      <c r="P18">
        <v>0.91666700000000001</v>
      </c>
      <c r="Q18">
        <v>0.83333299999999999</v>
      </c>
      <c r="R18">
        <f t="shared" si="6"/>
        <v>0.875</v>
      </c>
      <c r="S18">
        <f t="shared" si="7"/>
        <v>4.166700000000001E-2</v>
      </c>
    </row>
    <row r="19" spans="3:19" x14ac:dyDescent="0.25">
      <c r="C19">
        <v>0.77777799999999997</v>
      </c>
      <c r="D19">
        <v>0.75</v>
      </c>
      <c r="E19">
        <v>1</v>
      </c>
      <c r="F19">
        <v>0.75</v>
      </c>
      <c r="G19">
        <v>0.85714299999999999</v>
      </c>
      <c r="H19">
        <f t="shared" si="4"/>
        <v>0.82698420000000006</v>
      </c>
      <c r="I19">
        <f t="shared" si="5"/>
        <v>0.10620546653162377</v>
      </c>
      <c r="O19">
        <v>0.875</v>
      </c>
      <c r="P19">
        <v>0.91666700000000001</v>
      </c>
      <c r="Q19">
        <v>0.83333299999999999</v>
      </c>
      <c r="R19">
        <f t="shared" si="6"/>
        <v>0.875</v>
      </c>
      <c r="S19">
        <f t="shared" si="7"/>
        <v>4.166700000000001E-2</v>
      </c>
    </row>
    <row r="20" spans="3:19" x14ac:dyDescent="0.25">
      <c r="C20">
        <v>0.77777799999999997</v>
      </c>
      <c r="D20">
        <v>0.75</v>
      </c>
      <c r="E20">
        <v>0.875</v>
      </c>
      <c r="F20">
        <v>0.75</v>
      </c>
      <c r="G20">
        <v>1</v>
      </c>
      <c r="H20">
        <f t="shared" si="4"/>
        <v>0.83055559999999995</v>
      </c>
      <c r="I20">
        <f t="shared" si="5"/>
        <v>0.10776199913141971</v>
      </c>
      <c r="O20">
        <v>0.9375</v>
      </c>
      <c r="P20">
        <v>0.83333299999999999</v>
      </c>
      <c r="Q20">
        <v>0.83333299999999999</v>
      </c>
      <c r="R20">
        <f t="shared" si="6"/>
        <v>0.8680553333333334</v>
      </c>
      <c r="S20">
        <f t="shared" si="7"/>
        <v>6.0140845490675755E-2</v>
      </c>
    </row>
    <row r="23" spans="3:19" ht="18.75" x14ac:dyDescent="0.3">
      <c r="G23" s="5" t="s">
        <v>7</v>
      </c>
      <c r="H23" s="5"/>
      <c r="I23" s="5"/>
      <c r="J23" s="5"/>
      <c r="K23" s="5"/>
      <c r="L23" s="5"/>
      <c r="M23" s="5"/>
      <c r="N23" s="5"/>
    </row>
    <row r="25" spans="3:19" x14ac:dyDescent="0.25">
      <c r="C25" t="s">
        <v>0</v>
      </c>
      <c r="H25" t="s">
        <v>1</v>
      </c>
      <c r="I25" t="s">
        <v>2</v>
      </c>
      <c r="N25" t="s">
        <v>3</v>
      </c>
      <c r="R25" t="s">
        <v>1</v>
      </c>
      <c r="S25" t="s">
        <v>2</v>
      </c>
    </row>
    <row r="26" spans="3:19" x14ac:dyDescent="0.25">
      <c r="C26">
        <v>0.77777799999999997</v>
      </c>
      <c r="D26">
        <v>0.875</v>
      </c>
      <c r="E26">
        <v>0.875</v>
      </c>
      <c r="F26">
        <v>0.75</v>
      </c>
      <c r="G26">
        <v>0.85714299999999999</v>
      </c>
      <c r="H26">
        <f>AVERAGE(C26:G26)</f>
        <v>0.82698420000000006</v>
      </c>
      <c r="I26">
        <f>STDEV(C26:G26)</f>
        <v>5.8882095081612039E-2</v>
      </c>
      <c r="O26">
        <v>0.75</v>
      </c>
      <c r="P26">
        <v>0.83333299999999999</v>
      </c>
      <c r="Q26">
        <v>0.83333299999999999</v>
      </c>
      <c r="R26">
        <f>AVERAGE(O26:Q26)</f>
        <v>0.8055553333333334</v>
      </c>
      <c r="S26">
        <f>STDEV(O26:Q26)</f>
        <v>4.8112329982379076E-2</v>
      </c>
    </row>
    <row r="27" spans="3:19" x14ac:dyDescent="0.25">
      <c r="C27">
        <v>0.55555600000000005</v>
      </c>
      <c r="D27">
        <v>1</v>
      </c>
      <c r="E27">
        <v>0.875</v>
      </c>
      <c r="F27">
        <v>0.75</v>
      </c>
      <c r="G27">
        <v>0.85714299999999999</v>
      </c>
      <c r="H27">
        <f t="shared" ref="H27:H31" si="8">AVERAGE(C27:G27)</f>
        <v>0.80753980000000003</v>
      </c>
      <c r="I27">
        <f t="shared" ref="I27:I31" si="9">STDEV(C27:G27)</f>
        <v>0.16647743740879753</v>
      </c>
      <c r="O27">
        <v>0.6875</v>
      </c>
      <c r="P27">
        <v>0.83333299999999999</v>
      </c>
      <c r="Q27">
        <v>0.66666700000000001</v>
      </c>
      <c r="R27">
        <f t="shared" ref="R27:R31" si="10">AVERAGE(O27:Q27)</f>
        <v>0.72916666666666663</v>
      </c>
      <c r="S27">
        <f t="shared" ref="S27:S31" si="11">STDEV(O27:Q27)</f>
        <v>9.0810088769548741E-2</v>
      </c>
    </row>
    <row r="28" spans="3:19" x14ac:dyDescent="0.25">
      <c r="C28">
        <v>0.66666700000000001</v>
      </c>
      <c r="D28">
        <v>1</v>
      </c>
      <c r="E28">
        <v>0.625</v>
      </c>
      <c r="F28">
        <v>0.75</v>
      </c>
      <c r="G28">
        <v>1</v>
      </c>
      <c r="H28">
        <f t="shared" si="8"/>
        <v>0.80833340000000009</v>
      </c>
      <c r="I28">
        <f t="shared" si="9"/>
        <v>0.18066229622641189</v>
      </c>
      <c r="O28">
        <v>0.8125</v>
      </c>
      <c r="P28">
        <v>0.91666700000000001</v>
      </c>
      <c r="Q28">
        <v>0.75</v>
      </c>
      <c r="R28">
        <f t="shared" si="10"/>
        <v>0.82638899999999993</v>
      </c>
      <c r="S28">
        <f t="shared" si="11"/>
        <v>8.4197092960505482E-2</v>
      </c>
    </row>
    <row r="29" spans="3:19" x14ac:dyDescent="0.25">
      <c r="C29">
        <v>0.66666700000000001</v>
      </c>
      <c r="D29">
        <v>0.75</v>
      </c>
      <c r="E29">
        <v>0.75</v>
      </c>
      <c r="F29">
        <v>0.875</v>
      </c>
      <c r="G29">
        <v>1</v>
      </c>
      <c r="H29">
        <f t="shared" si="8"/>
        <v>0.80833340000000009</v>
      </c>
      <c r="I29">
        <f t="shared" si="9"/>
        <v>0.13043720818002738</v>
      </c>
      <c r="O29">
        <v>0.8125</v>
      </c>
      <c r="P29">
        <v>1</v>
      </c>
      <c r="Q29">
        <v>0.75</v>
      </c>
      <c r="R29">
        <f t="shared" si="10"/>
        <v>0.85416666666666663</v>
      </c>
      <c r="S29">
        <f t="shared" si="11"/>
        <v>0.13010412496663301</v>
      </c>
    </row>
    <row r="30" spans="3:19" x14ac:dyDescent="0.25">
      <c r="C30">
        <v>0.77777799999999997</v>
      </c>
      <c r="D30">
        <v>0.875</v>
      </c>
      <c r="E30">
        <v>0.875</v>
      </c>
      <c r="F30">
        <v>0.75</v>
      </c>
      <c r="G30">
        <v>0.85714299999999999</v>
      </c>
      <c r="H30">
        <f t="shared" si="8"/>
        <v>0.82698420000000006</v>
      </c>
      <c r="I30">
        <f t="shared" si="9"/>
        <v>5.8882095081612039E-2</v>
      </c>
      <c r="O30">
        <v>0.6875</v>
      </c>
      <c r="P30">
        <v>0.91666700000000001</v>
      </c>
      <c r="Q30">
        <v>0.75</v>
      </c>
      <c r="R30">
        <f t="shared" si="10"/>
        <v>0.7847223333333333</v>
      </c>
      <c r="S30">
        <f t="shared" si="11"/>
        <v>0.11846353361407644</v>
      </c>
    </row>
    <row r="31" spans="3:19" x14ac:dyDescent="0.25">
      <c r="C31">
        <v>0.77777799999999997</v>
      </c>
      <c r="D31">
        <v>0.625</v>
      </c>
      <c r="E31">
        <v>1</v>
      </c>
      <c r="F31">
        <v>0.875</v>
      </c>
      <c r="G31">
        <v>1</v>
      </c>
      <c r="H31">
        <f t="shared" si="8"/>
        <v>0.85555559999999997</v>
      </c>
      <c r="I31">
        <f t="shared" si="9"/>
        <v>0.15914748963398739</v>
      </c>
      <c r="O31">
        <v>0.6875</v>
      </c>
      <c r="P31">
        <v>0.91666700000000001</v>
      </c>
      <c r="Q31">
        <v>0.83333299999999999</v>
      </c>
      <c r="R31">
        <f t="shared" si="10"/>
        <v>0.8125</v>
      </c>
      <c r="S31">
        <f t="shared" si="11"/>
        <v>0.11599521062957746</v>
      </c>
    </row>
    <row r="36" spans="3:19" ht="18.75" x14ac:dyDescent="0.3">
      <c r="E36" s="5" t="s">
        <v>24</v>
      </c>
      <c r="F36" s="5"/>
      <c r="G36" s="5"/>
      <c r="H36" s="5"/>
      <c r="I36" s="5"/>
      <c r="J36" s="5"/>
      <c r="K36" s="5"/>
      <c r="L36" s="5"/>
      <c r="M36" s="5"/>
      <c r="N36" s="5"/>
      <c r="O36" s="5"/>
    </row>
    <row r="38" spans="3:19" x14ac:dyDescent="0.25">
      <c r="C38" t="s">
        <v>0</v>
      </c>
      <c r="H38" t="s">
        <v>1</v>
      </c>
      <c r="I38" t="s">
        <v>2</v>
      </c>
      <c r="N38" t="s">
        <v>3</v>
      </c>
      <c r="R38" t="s">
        <v>1</v>
      </c>
      <c r="S38" t="s">
        <v>2</v>
      </c>
    </row>
    <row r="39" spans="3:19" x14ac:dyDescent="0.25">
      <c r="C39">
        <v>0.66666700000000001</v>
      </c>
      <c r="D39">
        <v>0.75</v>
      </c>
      <c r="E39">
        <v>0.375</v>
      </c>
      <c r="F39">
        <v>0.5</v>
      </c>
      <c r="G39">
        <v>0.42857099999999998</v>
      </c>
      <c r="H39">
        <f>AVERAGE(C39:G39)</f>
        <v>0.54404759999999996</v>
      </c>
      <c r="I39">
        <f>STDEV(C39:G39)</f>
        <v>0.15914147448198449</v>
      </c>
      <c r="O39">
        <v>0.25</v>
      </c>
      <c r="P39">
        <v>0.41666700000000001</v>
      </c>
      <c r="Q39">
        <v>0.33333299999999999</v>
      </c>
      <c r="R39">
        <f>AVERAGE(O39:Q39)</f>
        <v>0.33333333333333331</v>
      </c>
      <c r="S39">
        <f>STDEV(O39:Q39)</f>
        <v>8.3333500000500119E-2</v>
      </c>
    </row>
    <row r="40" spans="3:19" x14ac:dyDescent="0.25">
      <c r="C40">
        <v>0.55555600000000005</v>
      </c>
      <c r="D40">
        <v>0.625</v>
      </c>
      <c r="E40">
        <v>0.375</v>
      </c>
      <c r="F40">
        <v>0.5</v>
      </c>
      <c r="G40">
        <v>0.42857099999999998</v>
      </c>
      <c r="H40">
        <f t="shared" ref="H40:H44" si="12">AVERAGE(C40:G40)</f>
        <v>0.49682539999999997</v>
      </c>
      <c r="I40">
        <f t="shared" ref="I40:I44" si="13">STDEV(C40:G40)</f>
        <v>9.9232278961031886E-2</v>
      </c>
      <c r="O40">
        <v>0.4375</v>
      </c>
      <c r="P40">
        <v>0.41666700000000001</v>
      </c>
      <c r="Q40">
        <v>0.5</v>
      </c>
      <c r="R40">
        <f t="shared" ref="R40:R44" si="14">AVERAGE(O40:Q40)</f>
        <v>0.45138899999999998</v>
      </c>
      <c r="S40">
        <f t="shared" ref="S40:S44" si="15">STDEV(O40:Q40)</f>
        <v>4.3367908215637969E-2</v>
      </c>
    </row>
    <row r="41" spans="3:19" x14ac:dyDescent="0.25">
      <c r="C41">
        <v>0.55555600000000005</v>
      </c>
      <c r="D41">
        <v>0.75</v>
      </c>
      <c r="E41">
        <v>0.625</v>
      </c>
      <c r="F41">
        <v>0.25</v>
      </c>
      <c r="G41">
        <v>0.57142899999999996</v>
      </c>
      <c r="H41">
        <f t="shared" si="12"/>
        <v>0.55039700000000003</v>
      </c>
      <c r="I41">
        <f t="shared" si="13"/>
        <v>0.18446834629008826</v>
      </c>
      <c r="O41">
        <v>0.5</v>
      </c>
      <c r="P41">
        <v>0.41666700000000001</v>
      </c>
      <c r="Q41">
        <v>0.58333299999999999</v>
      </c>
      <c r="R41">
        <f t="shared" si="14"/>
        <v>0.5</v>
      </c>
      <c r="S41">
        <f t="shared" si="15"/>
        <v>8.3333000000000046E-2</v>
      </c>
    </row>
    <row r="42" spans="3:19" x14ac:dyDescent="0.25">
      <c r="C42">
        <v>0.55555600000000005</v>
      </c>
      <c r="D42">
        <v>0.875</v>
      </c>
      <c r="E42">
        <v>0.75</v>
      </c>
      <c r="F42">
        <v>0.625</v>
      </c>
      <c r="G42">
        <v>0.57142899999999996</v>
      </c>
      <c r="H42">
        <f t="shared" si="12"/>
        <v>0.67539700000000003</v>
      </c>
      <c r="I42">
        <f t="shared" si="13"/>
        <v>0.1352017318047363</v>
      </c>
      <c r="O42">
        <v>0.5</v>
      </c>
      <c r="P42">
        <v>0.5</v>
      </c>
      <c r="Q42">
        <v>0.5</v>
      </c>
      <c r="R42">
        <f t="shared" si="14"/>
        <v>0.5</v>
      </c>
      <c r="S42">
        <f t="shared" si="15"/>
        <v>0</v>
      </c>
    </row>
    <row r="43" spans="3:19" x14ac:dyDescent="0.25">
      <c r="C43">
        <v>0.55555600000000005</v>
      </c>
      <c r="D43">
        <v>0.875</v>
      </c>
      <c r="E43">
        <v>0.5</v>
      </c>
      <c r="F43">
        <v>0.5</v>
      </c>
      <c r="G43">
        <v>0.42857099999999998</v>
      </c>
      <c r="H43">
        <f t="shared" si="12"/>
        <v>0.57182540000000004</v>
      </c>
      <c r="I43">
        <f t="shared" si="13"/>
        <v>0.1753704156572598</v>
      </c>
      <c r="O43">
        <v>0.4375</v>
      </c>
      <c r="P43">
        <v>0.58333299999999999</v>
      </c>
      <c r="Q43">
        <v>0.5</v>
      </c>
      <c r="R43">
        <f t="shared" si="14"/>
        <v>0.50694433333333333</v>
      </c>
      <c r="S43">
        <f t="shared" si="15"/>
        <v>7.3164088160335261E-2</v>
      </c>
    </row>
    <row r="44" spans="3:19" x14ac:dyDescent="0.25">
      <c r="C44">
        <v>0.55555600000000005</v>
      </c>
      <c r="D44">
        <v>0.75</v>
      </c>
      <c r="E44">
        <v>0.5</v>
      </c>
      <c r="F44">
        <v>0.375</v>
      </c>
      <c r="G44">
        <v>0.42857099999999998</v>
      </c>
      <c r="H44">
        <f t="shared" si="12"/>
        <v>0.52182539999999999</v>
      </c>
      <c r="I44">
        <f t="shared" si="13"/>
        <v>0.1448549539636117</v>
      </c>
      <c r="O44">
        <v>0.4375</v>
      </c>
      <c r="P44">
        <v>0.5</v>
      </c>
      <c r="Q44">
        <v>0.5</v>
      </c>
      <c r="R44">
        <f t="shared" si="14"/>
        <v>0.47916666666666669</v>
      </c>
      <c r="S44">
        <f t="shared" si="15"/>
        <v>3.6084391824351615E-2</v>
      </c>
    </row>
    <row r="47" spans="3:19" ht="18.75" x14ac:dyDescent="0.3">
      <c r="G47" s="5" t="s">
        <v>62</v>
      </c>
      <c r="H47" s="5"/>
      <c r="I47" s="5"/>
      <c r="J47" s="5"/>
      <c r="K47" s="5"/>
      <c r="L47" s="5"/>
      <c r="M47" s="5"/>
      <c r="N47" s="5"/>
    </row>
    <row r="49" spans="3:19" x14ac:dyDescent="0.25">
      <c r="C49" t="s">
        <v>0</v>
      </c>
      <c r="H49" t="s">
        <v>1</v>
      </c>
      <c r="I49" t="s">
        <v>2</v>
      </c>
      <c r="N49" t="s">
        <v>3</v>
      </c>
      <c r="R49" t="s">
        <v>1</v>
      </c>
      <c r="S49" t="s">
        <v>2</v>
      </c>
    </row>
    <row r="50" spans="3:19" x14ac:dyDescent="0.25">
      <c r="C50">
        <v>0.33333299999999999</v>
      </c>
      <c r="D50">
        <v>0.625</v>
      </c>
      <c r="E50">
        <v>0.625</v>
      </c>
      <c r="F50">
        <v>0.375</v>
      </c>
      <c r="G50">
        <v>0.71428599999999998</v>
      </c>
      <c r="H50">
        <f>AVERAGE(C50:G50)</f>
        <v>0.53452379999999999</v>
      </c>
      <c r="I50">
        <f>STDEV(C50:G50)</f>
        <v>0.16927190763147895</v>
      </c>
      <c r="O50">
        <v>0.5625</v>
      </c>
      <c r="P50">
        <v>0.41666700000000001</v>
      </c>
      <c r="Q50">
        <v>0.33333299999999999</v>
      </c>
      <c r="R50">
        <f t="shared" ref="R50:R55" si="16">AVERAGE(O50:Q50)</f>
        <v>0.4375</v>
      </c>
      <c r="S50">
        <f t="shared" ref="S50:S55" si="17">STDEV(O50:Q50)</f>
        <v>0.11599521062957721</v>
      </c>
    </row>
    <row r="51" spans="3:19" x14ac:dyDescent="0.25">
      <c r="C51">
        <v>0.55555600000000005</v>
      </c>
      <c r="D51">
        <v>0.5</v>
      </c>
      <c r="E51">
        <v>0.5</v>
      </c>
      <c r="F51">
        <v>0.625</v>
      </c>
      <c r="G51">
        <v>0.71428599999999998</v>
      </c>
      <c r="H51">
        <f t="shared" ref="H51:H55" si="18">AVERAGE(C51:G51)</f>
        <v>0.57896840000000005</v>
      </c>
      <c r="I51">
        <f t="shared" ref="I51:I55" si="19">STDEV(C51:G51)</f>
        <v>9.1446593620538738E-2</v>
      </c>
      <c r="O51">
        <v>0.625</v>
      </c>
      <c r="P51">
        <v>0.5</v>
      </c>
      <c r="Q51">
        <v>0.5</v>
      </c>
      <c r="R51">
        <f t="shared" si="16"/>
        <v>0.54166666666666663</v>
      </c>
      <c r="S51">
        <f t="shared" si="17"/>
        <v>7.2168783648703091E-2</v>
      </c>
    </row>
    <row r="52" spans="3:19" x14ac:dyDescent="0.25">
      <c r="C52">
        <v>0.44444400000000001</v>
      </c>
      <c r="D52">
        <v>0.75</v>
      </c>
      <c r="E52">
        <v>0.5</v>
      </c>
      <c r="F52">
        <v>0.375</v>
      </c>
      <c r="G52">
        <v>0.57142899999999996</v>
      </c>
      <c r="H52">
        <f t="shared" si="18"/>
        <v>0.52817460000000005</v>
      </c>
      <c r="I52">
        <f t="shared" si="19"/>
        <v>0.1434786837401292</v>
      </c>
      <c r="O52">
        <v>0.6875</v>
      </c>
      <c r="P52">
        <v>0.58333299999999999</v>
      </c>
      <c r="Q52">
        <v>0.5</v>
      </c>
      <c r="R52">
        <f t="shared" si="16"/>
        <v>0.5902776666666667</v>
      </c>
      <c r="S52">
        <f t="shared" si="17"/>
        <v>9.3942715504360771E-2</v>
      </c>
    </row>
    <row r="53" spans="3:19" x14ac:dyDescent="0.25">
      <c r="C53">
        <v>0.44444400000000001</v>
      </c>
      <c r="D53">
        <v>0.625</v>
      </c>
      <c r="E53">
        <v>0.375</v>
      </c>
      <c r="F53">
        <v>0.5</v>
      </c>
      <c r="G53">
        <v>0.71428599999999998</v>
      </c>
      <c r="H53">
        <f t="shared" si="18"/>
        <v>0.53174600000000005</v>
      </c>
      <c r="I53">
        <f t="shared" si="19"/>
        <v>0.13712760148124778</v>
      </c>
      <c r="O53">
        <v>0.6875</v>
      </c>
      <c r="P53">
        <v>0.58333299999999999</v>
      </c>
      <c r="Q53">
        <v>0.41666700000000001</v>
      </c>
      <c r="R53">
        <f t="shared" si="16"/>
        <v>0.5625</v>
      </c>
      <c r="S53">
        <f t="shared" si="17"/>
        <v>0.1366130992584535</v>
      </c>
    </row>
    <row r="54" spans="3:19" x14ac:dyDescent="0.25">
      <c r="C54">
        <v>0.44444400000000001</v>
      </c>
      <c r="D54">
        <v>0.75</v>
      </c>
      <c r="E54">
        <v>0.5</v>
      </c>
      <c r="F54">
        <v>0.5</v>
      </c>
      <c r="G54">
        <v>0.85714299999999999</v>
      </c>
      <c r="H54">
        <f t="shared" si="18"/>
        <v>0.6103173999999999</v>
      </c>
      <c r="I54">
        <f t="shared" si="19"/>
        <v>0.18185705091582283</v>
      </c>
      <c r="O54">
        <v>0.6875</v>
      </c>
      <c r="P54">
        <v>0.58333299999999999</v>
      </c>
      <c r="Q54">
        <v>0.58333299999999999</v>
      </c>
      <c r="R54">
        <f t="shared" si="16"/>
        <v>0.6180553333333334</v>
      </c>
      <c r="S54">
        <f t="shared" si="17"/>
        <v>6.0140845490675755E-2</v>
      </c>
    </row>
    <row r="55" spans="3:19" x14ac:dyDescent="0.25">
      <c r="C55">
        <v>0.55555600000000005</v>
      </c>
      <c r="D55">
        <v>0.75</v>
      </c>
      <c r="E55">
        <v>0.5</v>
      </c>
      <c r="F55">
        <v>0.5</v>
      </c>
      <c r="G55">
        <v>0.85714299999999999</v>
      </c>
      <c r="H55">
        <f t="shared" si="18"/>
        <v>0.63253979999999999</v>
      </c>
      <c r="I55">
        <f t="shared" si="19"/>
        <v>0.16225257984451288</v>
      </c>
      <c r="O55">
        <v>0.625</v>
      </c>
      <c r="P55">
        <v>0.66666700000000001</v>
      </c>
      <c r="Q55">
        <v>0.66666700000000001</v>
      </c>
      <c r="R55">
        <f t="shared" si="16"/>
        <v>0.65277799999999997</v>
      </c>
      <c r="S55">
        <f t="shared" si="17"/>
        <v>2.4056453666324144E-2</v>
      </c>
    </row>
    <row r="58" spans="3:19" ht="18.75" x14ac:dyDescent="0.3">
      <c r="G58" s="5" t="s">
        <v>63</v>
      </c>
      <c r="H58" s="5"/>
      <c r="I58" s="5"/>
      <c r="J58" s="5"/>
      <c r="K58" s="5"/>
      <c r="L58" s="5"/>
      <c r="M58" s="5"/>
      <c r="N58" s="5"/>
    </row>
    <row r="60" spans="3:19" x14ac:dyDescent="0.25">
      <c r="C60" t="s">
        <v>0</v>
      </c>
      <c r="H60" t="s">
        <v>1</v>
      </c>
      <c r="I60" t="s">
        <v>2</v>
      </c>
      <c r="N60" t="s">
        <v>3</v>
      </c>
      <c r="R60" t="s">
        <v>1</v>
      </c>
      <c r="S60" t="s">
        <v>2</v>
      </c>
    </row>
    <row r="61" spans="3:19" x14ac:dyDescent="0.25">
      <c r="C61">
        <v>0.222222</v>
      </c>
      <c r="D61">
        <v>0.5</v>
      </c>
      <c r="E61">
        <v>0.875</v>
      </c>
      <c r="F61">
        <v>0.5</v>
      </c>
      <c r="G61">
        <v>0.28571400000000002</v>
      </c>
      <c r="H61">
        <f>AVERAGE(C61:G61)</f>
        <v>0.47658719999999999</v>
      </c>
      <c r="I61">
        <f>STDEV(C61:G61)</f>
        <v>0.25542284111880054</v>
      </c>
      <c r="O61">
        <v>0.375</v>
      </c>
      <c r="P61">
        <v>0.41666700000000001</v>
      </c>
      <c r="Q61">
        <v>0.58333299999999999</v>
      </c>
      <c r="R61">
        <f>AVERAGE(O61:Q61)</f>
        <v>0.45833333333333331</v>
      </c>
      <c r="S61">
        <f>STDEV(O61:Q61)</f>
        <v>0.11023938598492521</v>
      </c>
    </row>
    <row r="62" spans="3:19" x14ac:dyDescent="0.25">
      <c r="C62">
        <v>0.55555600000000005</v>
      </c>
      <c r="D62">
        <v>0.75</v>
      </c>
      <c r="E62">
        <v>0.625</v>
      </c>
      <c r="F62">
        <v>0.375</v>
      </c>
      <c r="G62">
        <v>0.57142899999999996</v>
      </c>
      <c r="H62">
        <f t="shared" ref="H62:H66" si="20">AVERAGE(C62:G62)</f>
        <v>0.57539700000000005</v>
      </c>
      <c r="I62">
        <f t="shared" ref="I62:I66" si="21">STDEV(C62:G62)</f>
        <v>0.1355682790441772</v>
      </c>
      <c r="O62">
        <v>0.4375</v>
      </c>
      <c r="P62">
        <v>0.58333299999999999</v>
      </c>
      <c r="Q62">
        <v>0.41666700000000001</v>
      </c>
      <c r="R62">
        <f t="shared" ref="R62:R66" si="22">AVERAGE(O62:Q62)</f>
        <v>0.47916666666666669</v>
      </c>
      <c r="S62">
        <f t="shared" ref="S62:S66" si="23">STDEV(O62:Q62)</f>
        <v>9.0810088769549047E-2</v>
      </c>
    </row>
    <row r="63" spans="3:19" x14ac:dyDescent="0.25">
      <c r="C63">
        <v>0.66666700000000001</v>
      </c>
      <c r="D63">
        <v>0.75</v>
      </c>
      <c r="E63">
        <v>0.75</v>
      </c>
      <c r="F63">
        <v>0.375</v>
      </c>
      <c r="G63">
        <v>0.57142899999999996</v>
      </c>
      <c r="H63">
        <f t="shared" si="20"/>
        <v>0.62261919999999993</v>
      </c>
      <c r="I63">
        <f t="shared" si="21"/>
        <v>0.15678619987645612</v>
      </c>
      <c r="O63">
        <v>0.6875</v>
      </c>
      <c r="P63">
        <v>0.66666700000000001</v>
      </c>
      <c r="Q63">
        <v>0.25</v>
      </c>
      <c r="R63">
        <f t="shared" si="22"/>
        <v>0.5347223333333333</v>
      </c>
      <c r="S63">
        <f t="shared" si="23"/>
        <v>0.24679669527028389</v>
      </c>
    </row>
    <row r="64" spans="3:19" x14ac:dyDescent="0.25">
      <c r="C64">
        <v>0.66666700000000001</v>
      </c>
      <c r="D64">
        <v>0.875</v>
      </c>
      <c r="E64">
        <v>0.625</v>
      </c>
      <c r="F64">
        <v>0.25</v>
      </c>
      <c r="G64">
        <v>0.71428599999999998</v>
      </c>
      <c r="H64">
        <f t="shared" si="20"/>
        <v>0.62619059999999993</v>
      </c>
      <c r="I64">
        <f t="shared" si="21"/>
        <v>0.23066536424179529</v>
      </c>
      <c r="O64">
        <v>0.6875</v>
      </c>
      <c r="P64">
        <v>0.58333299999999999</v>
      </c>
      <c r="Q64">
        <v>0.5</v>
      </c>
      <c r="R64">
        <f t="shared" si="22"/>
        <v>0.5902776666666667</v>
      </c>
      <c r="S64">
        <f t="shared" si="23"/>
        <v>9.3942715504360771E-2</v>
      </c>
    </row>
    <row r="65" spans="3:19" x14ac:dyDescent="0.25">
      <c r="C65">
        <v>0.55555600000000005</v>
      </c>
      <c r="D65">
        <v>0.875</v>
      </c>
      <c r="E65">
        <v>0.5</v>
      </c>
      <c r="F65">
        <v>0.375</v>
      </c>
      <c r="G65">
        <v>0.85714299999999999</v>
      </c>
      <c r="H65">
        <f t="shared" si="20"/>
        <v>0.63253979999999999</v>
      </c>
      <c r="I65">
        <f t="shared" si="21"/>
        <v>0.22307711596261959</v>
      </c>
      <c r="O65">
        <v>0.75</v>
      </c>
      <c r="P65">
        <v>0.41666700000000001</v>
      </c>
      <c r="Q65">
        <v>0.33333299999999999</v>
      </c>
      <c r="R65">
        <f t="shared" si="22"/>
        <v>0.5</v>
      </c>
      <c r="S65">
        <f t="shared" si="23"/>
        <v>0.22047933891637111</v>
      </c>
    </row>
    <row r="66" spans="3:19" x14ac:dyDescent="0.25">
      <c r="C66">
        <v>0.55555600000000005</v>
      </c>
      <c r="D66">
        <v>0.875</v>
      </c>
      <c r="E66">
        <v>0.625</v>
      </c>
      <c r="F66">
        <v>0.5</v>
      </c>
      <c r="G66">
        <v>0.85714299999999999</v>
      </c>
      <c r="H66">
        <f t="shared" si="20"/>
        <v>0.68253980000000003</v>
      </c>
      <c r="I66">
        <f t="shared" si="21"/>
        <v>0.1734097017649246</v>
      </c>
      <c r="O66">
        <v>0.8125</v>
      </c>
      <c r="P66">
        <v>0.66666700000000001</v>
      </c>
      <c r="Q66">
        <v>0.58333299999999999</v>
      </c>
      <c r="R66">
        <f t="shared" si="22"/>
        <v>0.6875</v>
      </c>
      <c r="S66">
        <f t="shared" si="23"/>
        <v>0.11599521062957746</v>
      </c>
    </row>
    <row r="68" spans="3:19" ht="15.75" x14ac:dyDescent="0.25">
      <c r="E68" s="2" t="s">
        <v>64</v>
      </c>
      <c r="F68" s="3"/>
      <c r="G68" s="3"/>
      <c r="H68" s="3"/>
      <c r="I68" s="3"/>
      <c r="J68" s="3"/>
      <c r="K68" s="3"/>
      <c r="L68" s="3"/>
      <c r="M68" s="3"/>
    </row>
    <row r="70" spans="3:19" x14ac:dyDescent="0.25">
      <c r="C70" t="s">
        <v>0</v>
      </c>
      <c r="H70" t="s">
        <v>1</v>
      </c>
      <c r="I70" t="s">
        <v>2</v>
      </c>
      <c r="M70" t="s">
        <v>3</v>
      </c>
      <c r="Q70" t="s">
        <v>1</v>
      </c>
      <c r="R70" t="s">
        <v>2</v>
      </c>
    </row>
    <row r="71" spans="3:19" x14ac:dyDescent="0.25">
      <c r="C71">
        <v>0.77777799999999997</v>
      </c>
      <c r="D71">
        <v>0.875</v>
      </c>
      <c r="E71">
        <v>1</v>
      </c>
      <c r="F71">
        <v>0.625</v>
      </c>
      <c r="G71">
        <v>1</v>
      </c>
      <c r="H71">
        <f>AVERAGE(C71:G71)</f>
        <v>0.85555559999999997</v>
      </c>
      <c r="I71">
        <f>STDEV(C71:G71)</f>
        <v>0.15914748963398739</v>
      </c>
      <c r="N71">
        <v>0.8125</v>
      </c>
      <c r="O71">
        <v>0.91666700000000001</v>
      </c>
      <c r="P71">
        <v>0.75</v>
      </c>
      <c r="Q71">
        <f>AVERAGE(N71:P71)</f>
        <v>0.82638899999999993</v>
      </c>
      <c r="R71">
        <f>STDEV(N71:P71)</f>
        <v>8.4197092960505482E-2</v>
      </c>
    </row>
    <row r="72" spans="3:19" x14ac:dyDescent="0.25">
      <c r="C72">
        <v>0.55555600000000005</v>
      </c>
      <c r="D72">
        <v>0.75</v>
      </c>
      <c r="E72">
        <v>1</v>
      </c>
      <c r="F72">
        <v>0.75</v>
      </c>
      <c r="G72">
        <v>1</v>
      </c>
      <c r="H72">
        <f t="shared" ref="H72:H76" si="24">AVERAGE(C72:G72)</f>
        <v>0.81111120000000003</v>
      </c>
      <c r="I72">
        <f t="shared" ref="I72:I76" si="25">STDEV(C72:G72)</f>
        <v>0.18982595667400151</v>
      </c>
      <c r="N72">
        <v>0.625</v>
      </c>
      <c r="O72">
        <v>0.83333299999999999</v>
      </c>
      <c r="P72">
        <v>0.75</v>
      </c>
      <c r="Q72">
        <f t="shared" ref="Q72:Q76" si="26">AVERAGE(N72:P72)</f>
        <v>0.73611100000000007</v>
      </c>
      <c r="R72">
        <f t="shared" ref="R72:R76" si="27">STDEV(N72:P72)</f>
        <v>0.10485865707226989</v>
      </c>
    </row>
    <row r="73" spans="3:19" x14ac:dyDescent="0.25">
      <c r="C73">
        <v>0.88888900000000004</v>
      </c>
      <c r="D73">
        <v>0.875</v>
      </c>
      <c r="E73">
        <v>1</v>
      </c>
      <c r="F73">
        <v>0.625</v>
      </c>
      <c r="G73">
        <v>1</v>
      </c>
      <c r="H73">
        <f t="shared" si="24"/>
        <v>0.87777779999999994</v>
      </c>
      <c r="I73">
        <f t="shared" si="25"/>
        <v>0.15321906168685392</v>
      </c>
      <c r="N73">
        <v>0.875</v>
      </c>
      <c r="O73">
        <v>0.83333299999999999</v>
      </c>
      <c r="P73">
        <v>0.83333299999999999</v>
      </c>
      <c r="Q73">
        <f t="shared" si="26"/>
        <v>0.84722200000000003</v>
      </c>
      <c r="R73">
        <f t="shared" si="27"/>
        <v>2.4056453666324144E-2</v>
      </c>
    </row>
    <row r="74" spans="3:19" x14ac:dyDescent="0.25">
      <c r="C74">
        <v>0.66666700000000001</v>
      </c>
      <c r="D74">
        <v>0.75</v>
      </c>
      <c r="E74">
        <v>0.875</v>
      </c>
      <c r="F74">
        <v>0.75</v>
      </c>
      <c r="G74">
        <v>1</v>
      </c>
      <c r="H74">
        <f t="shared" si="24"/>
        <v>0.80833340000000009</v>
      </c>
      <c r="I74">
        <f t="shared" si="25"/>
        <v>0.13043720818002738</v>
      </c>
      <c r="N74">
        <v>0.625</v>
      </c>
      <c r="O74">
        <v>0.83333299999999999</v>
      </c>
      <c r="P74">
        <v>0.83333299999999999</v>
      </c>
      <c r="Q74">
        <f t="shared" si="26"/>
        <v>0.76388866666666677</v>
      </c>
      <c r="R74">
        <f t="shared" si="27"/>
        <v>0.12028111363108074</v>
      </c>
    </row>
    <row r="75" spans="3:19" x14ac:dyDescent="0.25">
      <c r="C75">
        <v>0.66666700000000001</v>
      </c>
      <c r="D75">
        <v>0.875</v>
      </c>
      <c r="E75">
        <v>0.875</v>
      </c>
      <c r="F75">
        <v>0.75</v>
      </c>
      <c r="G75">
        <v>1</v>
      </c>
      <c r="H75">
        <f t="shared" si="24"/>
        <v>0.83333340000000011</v>
      </c>
      <c r="I75">
        <f t="shared" si="25"/>
        <v>0.12842518358094696</v>
      </c>
      <c r="N75">
        <v>0.625</v>
      </c>
      <c r="O75">
        <v>0.83333299999999999</v>
      </c>
      <c r="P75">
        <v>0.83333299999999999</v>
      </c>
      <c r="Q75">
        <f t="shared" si="26"/>
        <v>0.76388866666666677</v>
      </c>
      <c r="R75">
        <f t="shared" si="27"/>
        <v>0.12028111363108074</v>
      </c>
    </row>
    <row r="76" spans="3:19" x14ac:dyDescent="0.25">
      <c r="C76">
        <v>0.66666700000000001</v>
      </c>
      <c r="D76">
        <v>0.875</v>
      </c>
      <c r="E76">
        <v>0.875</v>
      </c>
      <c r="F76">
        <v>0.625</v>
      </c>
      <c r="G76">
        <v>1</v>
      </c>
      <c r="H76">
        <f t="shared" si="24"/>
        <v>0.80833340000000009</v>
      </c>
      <c r="I76">
        <f t="shared" si="25"/>
        <v>0.15756384508446028</v>
      </c>
      <c r="N76">
        <v>0.6875</v>
      </c>
      <c r="O76">
        <v>0.83333299999999999</v>
      </c>
      <c r="P76">
        <v>0.83333299999999999</v>
      </c>
      <c r="Q76">
        <f t="shared" si="26"/>
        <v>0.78472200000000003</v>
      </c>
      <c r="R76">
        <f t="shared" si="27"/>
        <v>8.4196721806730684E-2</v>
      </c>
    </row>
    <row r="78" spans="3:19" ht="15.75" x14ac:dyDescent="0.25">
      <c r="E78" s="2" t="s">
        <v>65</v>
      </c>
      <c r="F78" s="3"/>
      <c r="G78" s="3"/>
      <c r="H78" s="3"/>
      <c r="I78" s="3"/>
      <c r="J78" s="3"/>
      <c r="K78" s="3"/>
      <c r="L78" s="3"/>
      <c r="M78" s="3"/>
    </row>
    <row r="80" spans="3:19" x14ac:dyDescent="0.25">
      <c r="C80" t="s">
        <v>0</v>
      </c>
      <c r="H80" t="s">
        <v>1</v>
      </c>
      <c r="I80" t="s">
        <v>2</v>
      </c>
      <c r="M80" t="s">
        <v>3</v>
      </c>
      <c r="Q80" t="s">
        <v>1</v>
      </c>
      <c r="R80" t="s">
        <v>2</v>
      </c>
    </row>
    <row r="81" spans="3:18" x14ac:dyDescent="0.25">
      <c r="C81">
        <v>0.55555600000000005</v>
      </c>
      <c r="D81">
        <v>0.75</v>
      </c>
      <c r="E81">
        <v>0.625</v>
      </c>
      <c r="F81">
        <v>0.5</v>
      </c>
      <c r="G81">
        <v>0.57142899999999996</v>
      </c>
      <c r="H81">
        <f>AVERAGE(C81:G81)</f>
        <v>0.60039700000000007</v>
      </c>
      <c r="I81">
        <f>STDEV(C81:G81)</f>
        <v>9.4757299365272954E-2</v>
      </c>
      <c r="N81">
        <v>0.625</v>
      </c>
      <c r="O81">
        <v>0.58333299999999999</v>
      </c>
      <c r="P81">
        <v>0.58333299999999999</v>
      </c>
      <c r="Q81">
        <f>AVERAGE(N81:P81)</f>
        <v>0.59722200000000003</v>
      </c>
      <c r="R81">
        <f>STDEV(N81:P81)</f>
        <v>2.4056453666324144E-2</v>
      </c>
    </row>
    <row r="82" spans="3:18" x14ac:dyDescent="0.25">
      <c r="C82">
        <v>0.55555600000000005</v>
      </c>
      <c r="D82">
        <v>0.875</v>
      </c>
      <c r="E82">
        <v>0.75</v>
      </c>
      <c r="F82">
        <v>0.625</v>
      </c>
      <c r="G82">
        <v>0.57142899999999996</v>
      </c>
      <c r="H82">
        <f t="shared" ref="H82:H86" si="28">AVERAGE(C82:G82)</f>
        <v>0.67539700000000003</v>
      </c>
      <c r="I82">
        <f t="shared" ref="I82:I86" si="29">STDEV(C82:G82)</f>
        <v>0.1352017318047363</v>
      </c>
      <c r="N82">
        <v>0.6875</v>
      </c>
      <c r="O82">
        <v>0.66666700000000001</v>
      </c>
      <c r="P82">
        <v>0.58333299999999999</v>
      </c>
      <c r="Q82">
        <f t="shared" ref="Q82:Q86" si="30">AVERAGE(N82:P82)</f>
        <v>0.64583333333333337</v>
      </c>
      <c r="R82">
        <f t="shared" ref="R82:R86" si="31">STDEV(N82:P82)</f>
        <v>5.5120070957259605E-2</v>
      </c>
    </row>
    <row r="83" spans="3:18" x14ac:dyDescent="0.25">
      <c r="C83">
        <v>0.55555600000000005</v>
      </c>
      <c r="D83">
        <v>0.875</v>
      </c>
      <c r="E83">
        <v>0.5</v>
      </c>
      <c r="F83">
        <v>0.625</v>
      </c>
      <c r="G83">
        <v>0.71428599999999998</v>
      </c>
      <c r="H83">
        <f t="shared" si="28"/>
        <v>0.65396840000000001</v>
      </c>
      <c r="I83">
        <f t="shared" si="29"/>
        <v>0.14724436995960144</v>
      </c>
      <c r="N83">
        <v>0.5625</v>
      </c>
      <c r="O83">
        <v>0.66666700000000001</v>
      </c>
      <c r="P83">
        <v>0.58333299999999999</v>
      </c>
      <c r="Q83">
        <f t="shared" si="30"/>
        <v>0.60416666666666663</v>
      </c>
      <c r="R83">
        <f t="shared" si="31"/>
        <v>5.5120070957259605E-2</v>
      </c>
    </row>
    <row r="84" spans="3:18" x14ac:dyDescent="0.25">
      <c r="C84">
        <v>0.55555600000000005</v>
      </c>
      <c r="D84">
        <v>1</v>
      </c>
      <c r="E84">
        <v>0.5</v>
      </c>
      <c r="F84">
        <v>0.625</v>
      </c>
      <c r="G84">
        <v>0.71428599999999998</v>
      </c>
      <c r="H84">
        <f t="shared" si="28"/>
        <v>0.67896840000000003</v>
      </c>
      <c r="I84">
        <f t="shared" si="29"/>
        <v>0.19652068462327321</v>
      </c>
      <c r="N84">
        <v>0.5625</v>
      </c>
      <c r="O84">
        <v>0.58333299999999999</v>
      </c>
      <c r="P84">
        <v>0.66666700000000001</v>
      </c>
      <c r="Q84">
        <f t="shared" si="30"/>
        <v>0.60416666666666663</v>
      </c>
      <c r="R84">
        <f t="shared" si="31"/>
        <v>5.5120070957259605E-2</v>
      </c>
    </row>
    <row r="85" spans="3:18" x14ac:dyDescent="0.25">
      <c r="C85">
        <v>0.66666700000000001</v>
      </c>
      <c r="D85">
        <v>1</v>
      </c>
      <c r="E85">
        <v>0.5</v>
      </c>
      <c r="F85">
        <v>0.625</v>
      </c>
      <c r="G85">
        <v>0.71428599999999998</v>
      </c>
      <c r="H85">
        <f t="shared" si="28"/>
        <v>0.7011906</v>
      </c>
      <c r="I85">
        <f t="shared" si="29"/>
        <v>0.18502235746201057</v>
      </c>
      <c r="N85">
        <v>0.625</v>
      </c>
      <c r="O85">
        <v>0.58333299999999999</v>
      </c>
      <c r="P85">
        <v>0.66666700000000001</v>
      </c>
      <c r="Q85">
        <f t="shared" si="30"/>
        <v>0.625</v>
      </c>
      <c r="R85">
        <f t="shared" si="31"/>
        <v>4.166700000000001E-2</v>
      </c>
    </row>
    <row r="86" spans="3:18" x14ac:dyDescent="0.25">
      <c r="C86">
        <v>0.44444400000000001</v>
      </c>
      <c r="D86">
        <v>0.875</v>
      </c>
      <c r="E86">
        <v>0.625</v>
      </c>
      <c r="F86">
        <v>0.5</v>
      </c>
      <c r="G86">
        <v>0.57142899999999996</v>
      </c>
      <c r="H86">
        <f t="shared" si="28"/>
        <v>0.60317460000000001</v>
      </c>
      <c r="I86">
        <f t="shared" si="29"/>
        <v>0.16674350118610323</v>
      </c>
      <c r="N86">
        <v>0.5625</v>
      </c>
      <c r="O86">
        <v>0.66666700000000001</v>
      </c>
      <c r="P86">
        <v>0.66666700000000001</v>
      </c>
      <c r="Q86">
        <f t="shared" si="30"/>
        <v>0.6319446666666666</v>
      </c>
      <c r="R86">
        <f t="shared" si="31"/>
        <v>6.0140845490675755E-2</v>
      </c>
    </row>
    <row r="88" spans="3:18" ht="15.75" x14ac:dyDescent="0.25">
      <c r="E88" s="2" t="s">
        <v>66</v>
      </c>
      <c r="F88" s="3"/>
      <c r="G88" s="3"/>
      <c r="H88" s="3"/>
      <c r="I88" s="3"/>
      <c r="J88" s="3"/>
      <c r="K88" s="3"/>
      <c r="L88" s="3"/>
      <c r="M88" s="3"/>
    </row>
    <row r="90" spans="3:18" x14ac:dyDescent="0.25">
      <c r="C90" t="s">
        <v>0</v>
      </c>
      <c r="H90" t="s">
        <v>1</v>
      </c>
      <c r="I90" t="s">
        <v>2</v>
      </c>
      <c r="M90" t="s">
        <v>3</v>
      </c>
      <c r="Q90" t="s">
        <v>1</v>
      </c>
      <c r="R90" t="s">
        <v>2</v>
      </c>
    </row>
    <row r="91" spans="3:18" x14ac:dyDescent="0.25">
      <c r="C91">
        <v>0.55555600000000005</v>
      </c>
      <c r="D91">
        <v>0.625</v>
      </c>
      <c r="E91">
        <v>0.625</v>
      </c>
      <c r="F91">
        <v>0.375</v>
      </c>
      <c r="G91">
        <v>0.57142899999999996</v>
      </c>
      <c r="H91">
        <f>AVERAGE(C91:G91)</f>
        <v>0.55039700000000003</v>
      </c>
      <c r="I91">
        <f>STDEV(C91:G91)</f>
        <v>0.10291292816259735</v>
      </c>
      <c r="N91">
        <v>0.625</v>
      </c>
      <c r="O91">
        <v>0.5</v>
      </c>
      <c r="P91">
        <v>0.41666700000000001</v>
      </c>
      <c r="Q91">
        <f>AVERAGE(N91:P91)</f>
        <v>0.51388899999999993</v>
      </c>
      <c r="R91">
        <f>STDEV(N91:P91)</f>
        <v>0.10485865707227068</v>
      </c>
    </row>
    <row r="92" spans="3:18" x14ac:dyDescent="0.25">
      <c r="C92">
        <v>0.55555600000000005</v>
      </c>
      <c r="D92">
        <v>0.625</v>
      </c>
      <c r="E92">
        <v>0.5</v>
      </c>
      <c r="F92">
        <v>0.5</v>
      </c>
      <c r="G92">
        <v>0.71428599999999998</v>
      </c>
      <c r="H92">
        <f t="shared" ref="H92:H96" si="32">AVERAGE(C92:G92)</f>
        <v>0.57896840000000005</v>
      </c>
      <c r="I92">
        <f t="shared" ref="I92:I96" si="33">STDEV(C92:G92)</f>
        <v>9.1446593620538738E-2</v>
      </c>
      <c r="N92">
        <v>0.5625</v>
      </c>
      <c r="O92">
        <v>0.5</v>
      </c>
      <c r="P92">
        <v>0.66666700000000001</v>
      </c>
      <c r="Q92">
        <f t="shared" ref="Q92:Q96" si="34">AVERAGE(N92:P92)</f>
        <v>0.57638899999999993</v>
      </c>
      <c r="R92">
        <f t="shared" ref="R92:R96" si="35">STDEV(N92:P92)</f>
        <v>8.4197092960505565E-2</v>
      </c>
    </row>
    <row r="93" spans="3:18" x14ac:dyDescent="0.25">
      <c r="C93">
        <v>0.55555600000000005</v>
      </c>
      <c r="D93">
        <v>0.5</v>
      </c>
      <c r="E93">
        <v>0.875</v>
      </c>
      <c r="F93">
        <v>0.625</v>
      </c>
      <c r="G93">
        <v>0.85714299999999999</v>
      </c>
      <c r="H93">
        <f t="shared" si="32"/>
        <v>0.68253980000000003</v>
      </c>
      <c r="I93">
        <f t="shared" si="33"/>
        <v>0.1734097017649246</v>
      </c>
      <c r="N93">
        <v>0.5625</v>
      </c>
      <c r="O93">
        <v>0.66666700000000001</v>
      </c>
      <c r="P93">
        <v>0.66666700000000001</v>
      </c>
      <c r="Q93">
        <f t="shared" si="34"/>
        <v>0.6319446666666666</v>
      </c>
      <c r="R93">
        <f t="shared" si="35"/>
        <v>6.0140845490675755E-2</v>
      </c>
    </row>
    <row r="94" spans="3:18" x14ac:dyDescent="0.25">
      <c r="C94">
        <v>0.55555600000000005</v>
      </c>
      <c r="D94">
        <v>0.625</v>
      </c>
      <c r="E94">
        <v>0.875</v>
      </c>
      <c r="F94">
        <v>0.625</v>
      </c>
      <c r="G94">
        <v>0.85714299999999999</v>
      </c>
      <c r="H94">
        <f t="shared" si="32"/>
        <v>0.70753979999999994</v>
      </c>
      <c r="I94">
        <f t="shared" si="33"/>
        <v>0.1476048344946736</v>
      </c>
      <c r="N94">
        <v>0.625</v>
      </c>
      <c r="O94">
        <v>0.75</v>
      </c>
      <c r="P94">
        <v>0.58333299999999999</v>
      </c>
      <c r="Q94">
        <f t="shared" si="34"/>
        <v>0.6527776666666667</v>
      </c>
      <c r="R94">
        <f t="shared" si="35"/>
        <v>8.6736216751327616E-2</v>
      </c>
    </row>
    <row r="95" spans="3:18" x14ac:dyDescent="0.25">
      <c r="C95">
        <v>0.66666700000000001</v>
      </c>
      <c r="D95">
        <v>0.625</v>
      </c>
      <c r="E95">
        <v>0.875</v>
      </c>
      <c r="F95">
        <v>0.625</v>
      </c>
      <c r="G95">
        <v>0.85714299999999999</v>
      </c>
      <c r="H95">
        <f t="shared" si="32"/>
        <v>0.72976200000000002</v>
      </c>
      <c r="I95">
        <f t="shared" si="33"/>
        <v>0.12574888480420007</v>
      </c>
      <c r="N95">
        <v>0.75</v>
      </c>
      <c r="O95">
        <v>0.83333299999999999</v>
      </c>
      <c r="P95">
        <v>0.66666700000000001</v>
      </c>
      <c r="Q95">
        <f t="shared" si="34"/>
        <v>0.75</v>
      </c>
      <c r="R95">
        <f t="shared" si="35"/>
        <v>8.333299999999999E-2</v>
      </c>
    </row>
    <row r="96" spans="3:18" x14ac:dyDescent="0.25">
      <c r="C96">
        <v>0.55555600000000005</v>
      </c>
      <c r="D96">
        <v>0.75</v>
      </c>
      <c r="E96">
        <v>0.75</v>
      </c>
      <c r="F96">
        <v>0.625</v>
      </c>
      <c r="G96">
        <v>0.85714299999999999</v>
      </c>
      <c r="H96">
        <f t="shared" si="32"/>
        <v>0.70753979999999994</v>
      </c>
      <c r="I96">
        <f t="shared" si="33"/>
        <v>0.11821458102197031</v>
      </c>
      <c r="N96">
        <v>0.625</v>
      </c>
      <c r="O96">
        <v>0.83333299999999999</v>
      </c>
      <c r="P96">
        <v>0.75</v>
      </c>
      <c r="Q96">
        <f t="shared" si="34"/>
        <v>0.73611100000000007</v>
      </c>
      <c r="R96">
        <f t="shared" si="35"/>
        <v>0.10485865707226989</v>
      </c>
    </row>
    <row r="98" spans="3:18" ht="15.75" x14ac:dyDescent="0.25">
      <c r="E98" s="2" t="s">
        <v>67</v>
      </c>
      <c r="F98" s="3"/>
      <c r="G98" s="3"/>
      <c r="H98" s="3"/>
      <c r="I98" s="3"/>
      <c r="J98" s="3"/>
      <c r="K98" s="3"/>
      <c r="L98" s="3"/>
      <c r="M98" s="3"/>
    </row>
    <row r="100" spans="3:18" x14ac:dyDescent="0.25">
      <c r="C100" t="s">
        <v>0</v>
      </c>
      <c r="H100" t="s">
        <v>1</v>
      </c>
      <c r="I100" t="s">
        <v>2</v>
      </c>
      <c r="M100" t="s">
        <v>3</v>
      </c>
      <c r="Q100" t="s">
        <v>1</v>
      </c>
      <c r="R100" t="s">
        <v>2</v>
      </c>
    </row>
    <row r="101" spans="3:18" x14ac:dyDescent="0.25">
      <c r="C101">
        <v>0.222222</v>
      </c>
      <c r="D101">
        <v>0.5</v>
      </c>
      <c r="E101">
        <v>0.875</v>
      </c>
      <c r="F101">
        <v>0.5</v>
      </c>
      <c r="G101">
        <v>0.28571400000000002</v>
      </c>
      <c r="H101">
        <f>AVERAGE(C101:G101)</f>
        <v>0.47658719999999999</v>
      </c>
      <c r="I101">
        <f>STDEV(C101:G101)</f>
        <v>0.25542284111880054</v>
      </c>
      <c r="N101">
        <v>0.375</v>
      </c>
      <c r="O101">
        <v>0.41666700000000001</v>
      </c>
      <c r="P101">
        <v>0.58333299999999999</v>
      </c>
      <c r="Q101">
        <f>AVERAGE(N101:P101)</f>
        <v>0.45833333333333331</v>
      </c>
      <c r="R101">
        <f>STDEV(N101:P101)</f>
        <v>0.11023938598492521</v>
      </c>
    </row>
    <row r="102" spans="3:18" x14ac:dyDescent="0.25">
      <c r="C102">
        <v>0.55555600000000005</v>
      </c>
      <c r="D102">
        <v>0.75</v>
      </c>
      <c r="E102">
        <v>0.625</v>
      </c>
      <c r="F102">
        <v>0.375</v>
      </c>
      <c r="G102">
        <v>0.57142899999999996</v>
      </c>
      <c r="H102">
        <f t="shared" ref="H102:H106" si="36">AVERAGE(C102:G102)</f>
        <v>0.57539700000000005</v>
      </c>
      <c r="I102">
        <f t="shared" ref="I102:I106" si="37">STDEV(C102:G102)</f>
        <v>0.1355682790441772</v>
      </c>
      <c r="N102">
        <v>0.4375</v>
      </c>
      <c r="O102">
        <v>0.58333299999999999</v>
      </c>
      <c r="P102">
        <v>0.41666700000000001</v>
      </c>
      <c r="Q102">
        <f t="shared" ref="Q102:Q106" si="38">AVERAGE(N102:P102)</f>
        <v>0.47916666666666669</v>
      </c>
      <c r="R102">
        <f t="shared" ref="R102:R106" si="39">STDEV(N102:P102)</f>
        <v>9.0810088769549047E-2</v>
      </c>
    </row>
    <row r="103" spans="3:18" x14ac:dyDescent="0.25">
      <c r="C103">
        <v>0.66666700000000001</v>
      </c>
      <c r="D103">
        <v>0.75</v>
      </c>
      <c r="E103">
        <v>0.625</v>
      </c>
      <c r="F103">
        <v>0.375</v>
      </c>
      <c r="G103">
        <v>0.71428599999999998</v>
      </c>
      <c r="H103">
        <f t="shared" si="36"/>
        <v>0.62619059999999993</v>
      </c>
      <c r="I103">
        <f t="shared" si="37"/>
        <v>0.14817729333740742</v>
      </c>
      <c r="N103">
        <v>0.5</v>
      </c>
      <c r="O103">
        <v>0.66666700000000001</v>
      </c>
      <c r="P103">
        <v>0.41666700000000001</v>
      </c>
      <c r="Q103">
        <f t="shared" si="38"/>
        <v>0.52777799999999997</v>
      </c>
      <c r="R103">
        <f t="shared" si="39"/>
        <v>0.12729380567411797</v>
      </c>
    </row>
    <row r="104" spans="3:18" x14ac:dyDescent="0.25">
      <c r="C104">
        <v>0.66666700000000001</v>
      </c>
      <c r="D104">
        <v>0.875</v>
      </c>
      <c r="E104">
        <v>0.625</v>
      </c>
      <c r="F104">
        <v>0.25</v>
      </c>
      <c r="G104">
        <v>0.71428599999999998</v>
      </c>
      <c r="H104">
        <f t="shared" si="36"/>
        <v>0.62619059999999993</v>
      </c>
      <c r="I104">
        <f t="shared" si="37"/>
        <v>0.23066536424179529</v>
      </c>
      <c r="N104">
        <v>0.6875</v>
      </c>
      <c r="O104">
        <v>0.58333299999999999</v>
      </c>
      <c r="P104">
        <v>0.5</v>
      </c>
      <c r="Q104">
        <f t="shared" si="38"/>
        <v>0.5902776666666667</v>
      </c>
      <c r="R104">
        <f t="shared" si="39"/>
        <v>9.3942715504360771E-2</v>
      </c>
    </row>
    <row r="105" spans="3:18" x14ac:dyDescent="0.25">
      <c r="C105">
        <v>0.66666700000000001</v>
      </c>
      <c r="D105">
        <v>0.875</v>
      </c>
      <c r="E105">
        <v>0.5</v>
      </c>
      <c r="F105">
        <v>0.5</v>
      </c>
      <c r="G105">
        <v>0.57142899999999996</v>
      </c>
      <c r="H105">
        <f t="shared" si="36"/>
        <v>0.62261919999999993</v>
      </c>
      <c r="I105">
        <f t="shared" si="37"/>
        <v>0.15678619987645612</v>
      </c>
      <c r="N105">
        <v>0.6875</v>
      </c>
      <c r="O105">
        <v>0.58333299999999999</v>
      </c>
      <c r="P105">
        <v>0.58333299999999999</v>
      </c>
      <c r="Q105">
        <f t="shared" si="38"/>
        <v>0.6180553333333334</v>
      </c>
      <c r="R105">
        <f t="shared" si="39"/>
        <v>6.0140845490675755E-2</v>
      </c>
    </row>
    <row r="106" spans="3:18" x14ac:dyDescent="0.25">
      <c r="C106">
        <v>0.66666700000000001</v>
      </c>
      <c r="D106">
        <v>0.875</v>
      </c>
      <c r="E106">
        <v>0.5</v>
      </c>
      <c r="F106">
        <v>0.5</v>
      </c>
      <c r="G106">
        <v>0.71428599999999998</v>
      </c>
      <c r="H106">
        <f t="shared" si="36"/>
        <v>0.65119059999999995</v>
      </c>
      <c r="I106">
        <f t="shared" si="37"/>
        <v>0.15813632650596168</v>
      </c>
      <c r="N106">
        <v>0.8125</v>
      </c>
      <c r="O106">
        <v>0.5</v>
      </c>
      <c r="P106">
        <v>0.5</v>
      </c>
      <c r="Q106">
        <f t="shared" si="38"/>
        <v>0.60416666666666663</v>
      </c>
      <c r="R106">
        <f t="shared" si="39"/>
        <v>0.18042195912175815</v>
      </c>
    </row>
  </sheetData>
  <mergeCells count="10">
    <mergeCell ref="E1:O1"/>
    <mergeCell ref="G12:N12"/>
    <mergeCell ref="G23:N23"/>
    <mergeCell ref="E68:M68"/>
    <mergeCell ref="E78:M78"/>
    <mergeCell ref="E88:M88"/>
    <mergeCell ref="E98:M98"/>
    <mergeCell ref="E36:O36"/>
    <mergeCell ref="G47:N47"/>
    <mergeCell ref="G58:N5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07"/>
  <sheetViews>
    <sheetView workbookViewId="0">
      <selection activeCell="R6" sqref="R6:R11"/>
    </sheetView>
  </sheetViews>
  <sheetFormatPr defaultRowHeight="15" x14ac:dyDescent="0.25"/>
  <sheetData>
    <row r="2" spans="3:19" ht="18.75" x14ac:dyDescent="0.3">
      <c r="G2" s="5" t="s">
        <v>8</v>
      </c>
      <c r="H2" s="5"/>
      <c r="I2" s="5"/>
      <c r="J2" s="5"/>
      <c r="K2" s="5"/>
      <c r="L2" s="5"/>
      <c r="M2" s="5"/>
    </row>
    <row r="5" spans="3:19" x14ac:dyDescent="0.25">
      <c r="C5" t="s">
        <v>0</v>
      </c>
      <c r="H5" t="s">
        <v>1</v>
      </c>
      <c r="I5" t="s">
        <v>2</v>
      </c>
      <c r="N5" t="s">
        <v>3</v>
      </c>
      <c r="R5" t="s">
        <v>1</v>
      </c>
      <c r="S5" t="s">
        <v>2</v>
      </c>
    </row>
    <row r="6" spans="3:19" x14ac:dyDescent="0.25">
      <c r="C6">
        <v>0.875</v>
      </c>
      <c r="D6">
        <v>0.9375</v>
      </c>
      <c r="E6">
        <v>1</v>
      </c>
      <c r="F6">
        <v>0.86666699999999997</v>
      </c>
      <c r="G6">
        <v>1</v>
      </c>
      <c r="H6">
        <f t="shared" ref="H6:H11" si="0">AVERAGE(C6:G6)</f>
        <v>0.93583339999999993</v>
      </c>
      <c r="I6">
        <f t="shared" ref="I6:I11" si="1">STDEV(C6:G6)</f>
        <v>6.4657126659015726E-2</v>
      </c>
      <c r="O6">
        <v>0.96296300000000001</v>
      </c>
      <c r="P6">
        <v>0.84</v>
      </c>
      <c r="Q6">
        <v>0.92</v>
      </c>
      <c r="R6">
        <f t="shared" ref="R6:R11" si="2">AVERAGE(O6:Q6)</f>
        <v>0.90765433333333334</v>
      </c>
      <c r="S6">
        <f t="shared" ref="S6:S11" si="3">STDEV(O6:Q6)</f>
        <v>6.2404218257529169E-2</v>
      </c>
    </row>
    <row r="7" spans="3:19" x14ac:dyDescent="0.25">
      <c r="C7">
        <v>0.875</v>
      </c>
      <c r="D7">
        <v>0.9375</v>
      </c>
      <c r="E7">
        <v>0.8125</v>
      </c>
      <c r="F7">
        <v>0.93333299999999997</v>
      </c>
      <c r="G7">
        <v>0.85714299999999999</v>
      </c>
      <c r="H7">
        <f t="shared" si="0"/>
        <v>0.88309519999999997</v>
      </c>
      <c r="I7">
        <f t="shared" si="1"/>
        <v>5.2930260774910219E-2</v>
      </c>
      <c r="O7">
        <v>0.81481499999999996</v>
      </c>
      <c r="P7">
        <v>0.8</v>
      </c>
      <c r="Q7">
        <v>0.88</v>
      </c>
      <c r="R7">
        <f t="shared" si="2"/>
        <v>0.83160500000000004</v>
      </c>
      <c r="S7">
        <f t="shared" si="3"/>
        <v>4.2560874932266131E-2</v>
      </c>
    </row>
    <row r="8" spans="3:19" x14ac:dyDescent="0.25">
      <c r="C8">
        <v>1</v>
      </c>
      <c r="D8">
        <v>0.875</v>
      </c>
      <c r="E8">
        <v>0.8125</v>
      </c>
      <c r="F8">
        <v>0.86666699999999997</v>
      </c>
      <c r="G8">
        <v>0.85714299999999999</v>
      </c>
      <c r="H8">
        <f t="shared" si="0"/>
        <v>0.8822620000000001</v>
      </c>
      <c r="I8">
        <f t="shared" si="1"/>
        <v>7.0099711336780848E-2</v>
      </c>
      <c r="O8">
        <v>0.88888900000000004</v>
      </c>
      <c r="P8">
        <v>0.8</v>
      </c>
      <c r="Q8">
        <v>0.88</v>
      </c>
      <c r="R8">
        <f t="shared" si="2"/>
        <v>0.85629633333333333</v>
      </c>
      <c r="S8">
        <f t="shared" si="3"/>
        <v>4.8956219628698172E-2</v>
      </c>
    </row>
    <row r="9" spans="3:19" x14ac:dyDescent="0.25">
      <c r="C9">
        <v>0.875</v>
      </c>
      <c r="D9">
        <v>0.9375</v>
      </c>
      <c r="E9">
        <v>0.8125</v>
      </c>
      <c r="F9">
        <v>0.93333299999999997</v>
      </c>
      <c r="G9">
        <v>0.92857100000000004</v>
      </c>
      <c r="H9">
        <f t="shared" si="0"/>
        <v>0.89738079999999998</v>
      </c>
      <c r="I9">
        <f t="shared" si="1"/>
        <v>5.3806574614074815E-2</v>
      </c>
      <c r="O9">
        <v>0.92592600000000003</v>
      </c>
      <c r="P9">
        <v>0.8</v>
      </c>
      <c r="Q9">
        <v>0.88</v>
      </c>
      <c r="R9">
        <f t="shared" si="2"/>
        <v>0.86864200000000003</v>
      </c>
      <c r="S9">
        <f t="shared" si="3"/>
        <v>6.3726701562218005E-2</v>
      </c>
    </row>
    <row r="10" spans="3:19" x14ac:dyDescent="0.25">
      <c r="C10">
        <v>1</v>
      </c>
      <c r="D10">
        <v>0.75</v>
      </c>
      <c r="E10">
        <v>0.875</v>
      </c>
      <c r="F10">
        <v>0.93333299999999997</v>
      </c>
      <c r="G10">
        <v>0.92857100000000004</v>
      </c>
      <c r="H10">
        <f t="shared" si="0"/>
        <v>0.89738079999999998</v>
      </c>
      <c r="I10">
        <f t="shared" si="1"/>
        <v>9.3565605174658076E-2</v>
      </c>
      <c r="O10">
        <v>0.85185200000000005</v>
      </c>
      <c r="P10">
        <v>0.8</v>
      </c>
      <c r="Q10">
        <v>0.96</v>
      </c>
      <c r="R10">
        <f t="shared" si="2"/>
        <v>0.87061733333333324</v>
      </c>
      <c r="S10">
        <f t="shared" si="3"/>
        <v>8.1633959240828974E-2</v>
      </c>
    </row>
    <row r="11" spans="3:19" x14ac:dyDescent="0.25">
      <c r="C11">
        <v>0.875</v>
      </c>
      <c r="D11">
        <v>0.8125</v>
      </c>
      <c r="E11">
        <v>0.875</v>
      </c>
      <c r="F11">
        <v>0.8</v>
      </c>
      <c r="G11">
        <v>0.92857100000000004</v>
      </c>
      <c r="H11">
        <f t="shared" si="0"/>
        <v>0.85821419999999993</v>
      </c>
      <c r="I11">
        <f t="shared" si="1"/>
        <v>5.242205316658248E-2</v>
      </c>
      <c r="O11">
        <v>0.92592600000000003</v>
      </c>
      <c r="P11">
        <v>0.84</v>
      </c>
      <c r="Q11">
        <v>0.88</v>
      </c>
      <c r="R11">
        <f t="shared" si="2"/>
        <v>0.88197533333333322</v>
      </c>
      <c r="S11">
        <f t="shared" si="3"/>
        <v>4.299704437904233E-2</v>
      </c>
    </row>
    <row r="13" spans="3:19" x14ac:dyDescent="0.25">
      <c r="H13" s="6" t="s">
        <v>9</v>
      </c>
      <c r="I13" s="6"/>
      <c r="J13" s="6"/>
      <c r="K13" s="6"/>
      <c r="L13" s="6"/>
      <c r="M13" s="6"/>
    </row>
    <row r="14" spans="3:19" x14ac:dyDescent="0.25">
      <c r="H14" s="6"/>
      <c r="I14" s="6"/>
      <c r="J14" s="6"/>
      <c r="K14" s="6"/>
      <c r="L14" s="6"/>
      <c r="M14" s="6"/>
    </row>
    <row r="16" spans="3:19" x14ac:dyDescent="0.25">
      <c r="C16" t="s">
        <v>0</v>
      </c>
      <c r="H16" t="s">
        <v>1</v>
      </c>
      <c r="I16" t="s">
        <v>2</v>
      </c>
      <c r="N16" t="s">
        <v>3</v>
      </c>
      <c r="R16" t="s">
        <v>1</v>
      </c>
      <c r="S16" t="s">
        <v>2</v>
      </c>
    </row>
    <row r="17" spans="3:19" x14ac:dyDescent="0.25">
      <c r="C17">
        <v>0.9375</v>
      </c>
      <c r="D17">
        <v>0.875</v>
      </c>
      <c r="E17">
        <v>0.875</v>
      </c>
      <c r="F17">
        <v>0.93333299999999997</v>
      </c>
      <c r="G17">
        <v>1</v>
      </c>
      <c r="H17">
        <f t="shared" ref="H17:H22" si="4">AVERAGE(C17:G17)</f>
        <v>0.92416660000000006</v>
      </c>
      <c r="I17">
        <f t="shared" ref="I17:I22" si="5">STDEV(C17:G17)</f>
        <v>5.2074984664424048E-2</v>
      </c>
      <c r="O17">
        <v>0.96296300000000001</v>
      </c>
      <c r="P17">
        <v>0.8</v>
      </c>
      <c r="Q17">
        <v>1</v>
      </c>
      <c r="R17">
        <f t="shared" ref="R17:R22" si="6">AVERAGE(O17:Q17)</f>
        <v>0.92098766666666665</v>
      </c>
      <c r="S17">
        <f t="shared" ref="S17:S22" si="7">STDEV(O17:Q17)</f>
        <v>0.10640228595445367</v>
      </c>
    </row>
    <row r="18" spans="3:19" x14ac:dyDescent="0.25">
      <c r="C18">
        <v>1</v>
      </c>
      <c r="D18">
        <v>0.875</v>
      </c>
      <c r="E18">
        <v>0.875</v>
      </c>
      <c r="F18">
        <v>1</v>
      </c>
      <c r="G18">
        <v>0.92857100000000004</v>
      </c>
      <c r="H18">
        <f t="shared" si="4"/>
        <v>0.93571419999999994</v>
      </c>
      <c r="I18">
        <f t="shared" si="5"/>
        <v>6.2627433351527345E-2</v>
      </c>
      <c r="O18">
        <v>1</v>
      </c>
      <c r="P18">
        <v>0.8</v>
      </c>
      <c r="Q18">
        <v>1</v>
      </c>
      <c r="R18">
        <f t="shared" si="6"/>
        <v>0.93333333333333324</v>
      </c>
      <c r="S18">
        <f t="shared" si="7"/>
        <v>0.11547005383792648</v>
      </c>
    </row>
    <row r="19" spans="3:19" x14ac:dyDescent="0.25">
      <c r="C19">
        <v>1</v>
      </c>
      <c r="D19">
        <v>1</v>
      </c>
      <c r="E19">
        <v>0.875</v>
      </c>
      <c r="F19">
        <v>1</v>
      </c>
      <c r="G19">
        <v>1</v>
      </c>
      <c r="H19">
        <f t="shared" si="4"/>
        <v>0.97499999999999998</v>
      </c>
      <c r="I19">
        <f t="shared" si="5"/>
        <v>5.5901699437494741E-2</v>
      </c>
      <c r="O19">
        <v>1</v>
      </c>
      <c r="P19">
        <v>0.92</v>
      </c>
      <c r="Q19">
        <v>0.92</v>
      </c>
      <c r="R19">
        <f t="shared" si="6"/>
        <v>0.94666666666666666</v>
      </c>
      <c r="S19">
        <f t="shared" si="7"/>
        <v>4.6188021535170036E-2</v>
      </c>
    </row>
    <row r="20" spans="3:19" x14ac:dyDescent="0.25">
      <c r="C20">
        <v>1</v>
      </c>
      <c r="D20">
        <v>1</v>
      </c>
      <c r="E20">
        <v>0.9375</v>
      </c>
      <c r="F20">
        <v>0.93333299999999997</v>
      </c>
      <c r="G20">
        <v>1</v>
      </c>
      <c r="H20">
        <f t="shared" si="4"/>
        <v>0.97416659999999999</v>
      </c>
      <c r="I20">
        <f t="shared" si="5"/>
        <v>3.5404505755623823E-2</v>
      </c>
      <c r="O20">
        <v>1</v>
      </c>
      <c r="P20">
        <v>0.92</v>
      </c>
      <c r="Q20">
        <v>1</v>
      </c>
      <c r="R20">
        <f t="shared" si="6"/>
        <v>0.97333333333333327</v>
      </c>
      <c r="S20">
        <f t="shared" si="7"/>
        <v>4.6188021535170036E-2</v>
      </c>
    </row>
    <row r="21" spans="3:19" x14ac:dyDescent="0.25">
      <c r="C21">
        <v>1</v>
      </c>
      <c r="D21">
        <v>0.9375</v>
      </c>
      <c r="E21">
        <v>0.9375</v>
      </c>
      <c r="F21">
        <v>0.86666699999999997</v>
      </c>
      <c r="G21">
        <v>1</v>
      </c>
      <c r="H21">
        <f t="shared" si="4"/>
        <v>0.94833339999999988</v>
      </c>
      <c r="I21">
        <f t="shared" si="5"/>
        <v>5.5324047915892786E-2</v>
      </c>
      <c r="O21">
        <v>1</v>
      </c>
      <c r="P21">
        <v>0.88</v>
      </c>
      <c r="Q21">
        <v>1</v>
      </c>
      <c r="R21">
        <f t="shared" si="6"/>
        <v>0.96</v>
      </c>
      <c r="S21">
        <f t="shared" si="7"/>
        <v>6.9282032302755092E-2</v>
      </c>
    </row>
    <row r="22" spans="3:19" x14ac:dyDescent="0.25">
      <c r="C22">
        <v>1</v>
      </c>
      <c r="D22">
        <v>1</v>
      </c>
      <c r="E22">
        <v>0.875</v>
      </c>
      <c r="F22">
        <v>0.93333299999999997</v>
      </c>
      <c r="G22">
        <v>1</v>
      </c>
      <c r="H22">
        <f t="shared" si="4"/>
        <v>0.96166660000000004</v>
      </c>
      <c r="I22">
        <f t="shared" si="5"/>
        <v>5.6396456252144074E-2</v>
      </c>
      <c r="O22">
        <v>1</v>
      </c>
      <c r="P22">
        <v>0.88</v>
      </c>
      <c r="Q22">
        <v>1</v>
      </c>
      <c r="R22">
        <f t="shared" si="6"/>
        <v>0.96</v>
      </c>
      <c r="S22">
        <f t="shared" si="7"/>
        <v>6.9282032302755092E-2</v>
      </c>
    </row>
    <row r="25" spans="3:19" ht="18.75" x14ac:dyDescent="0.3">
      <c r="H25" s="5" t="s">
        <v>10</v>
      </c>
      <c r="I25" s="5"/>
      <c r="J25" s="5"/>
      <c r="K25" s="5"/>
      <c r="L25" s="5"/>
      <c r="M25" s="5"/>
    </row>
    <row r="27" spans="3:19" x14ac:dyDescent="0.25">
      <c r="C27" t="s">
        <v>0</v>
      </c>
      <c r="H27" t="s">
        <v>1</v>
      </c>
      <c r="I27" t="s">
        <v>2</v>
      </c>
      <c r="N27" t="s">
        <v>3</v>
      </c>
      <c r="R27" t="s">
        <v>1</v>
      </c>
      <c r="S27" t="s">
        <v>2</v>
      </c>
    </row>
    <row r="28" spans="3:19" x14ac:dyDescent="0.25">
      <c r="C28">
        <v>1</v>
      </c>
      <c r="D28">
        <v>0.9375</v>
      </c>
      <c r="E28">
        <v>0.875</v>
      </c>
      <c r="F28">
        <v>0.86666699999999997</v>
      </c>
      <c r="G28">
        <v>1</v>
      </c>
      <c r="H28">
        <f t="shared" ref="H28:H33" si="8">AVERAGE(C28:G28)</f>
        <v>0.93583339999999993</v>
      </c>
      <c r="I28">
        <f t="shared" ref="I28:I33" si="9">STDEV(C28:G28)</f>
        <v>6.4657126659015726E-2</v>
      </c>
      <c r="O28">
        <v>0.96296300000000001</v>
      </c>
      <c r="P28">
        <v>0.8</v>
      </c>
      <c r="Q28">
        <v>0.96</v>
      </c>
      <c r="R28">
        <f t="shared" ref="R28:R33" si="10">AVERAGE(O28:Q28)</f>
        <v>0.90765433333333334</v>
      </c>
      <c r="S28">
        <f t="shared" ref="S28:S33" si="11">STDEV(O28:Q28)</f>
        <v>9.3243157691775574E-2</v>
      </c>
    </row>
    <row r="29" spans="3:19" x14ac:dyDescent="0.25">
      <c r="C29">
        <v>1</v>
      </c>
      <c r="D29">
        <v>0.875</v>
      </c>
      <c r="E29">
        <v>0.875</v>
      </c>
      <c r="F29">
        <v>0.93333299999999997</v>
      </c>
      <c r="G29">
        <v>1</v>
      </c>
      <c r="H29">
        <f t="shared" si="8"/>
        <v>0.93666660000000002</v>
      </c>
      <c r="I29">
        <f t="shared" si="9"/>
        <v>6.2527776050328221E-2</v>
      </c>
      <c r="O29">
        <v>0.96296300000000001</v>
      </c>
      <c r="P29">
        <v>0.8</v>
      </c>
      <c r="Q29">
        <v>0.96</v>
      </c>
      <c r="R29">
        <f t="shared" si="10"/>
        <v>0.90765433333333334</v>
      </c>
      <c r="S29">
        <f t="shared" si="11"/>
        <v>9.3243157691775574E-2</v>
      </c>
    </row>
    <row r="30" spans="3:19" x14ac:dyDescent="0.25">
      <c r="C30">
        <v>1</v>
      </c>
      <c r="D30">
        <v>1</v>
      </c>
      <c r="E30">
        <v>0.8125</v>
      </c>
      <c r="F30">
        <v>1</v>
      </c>
      <c r="G30">
        <v>1</v>
      </c>
      <c r="H30">
        <f t="shared" si="8"/>
        <v>0.96250000000000002</v>
      </c>
      <c r="I30">
        <f t="shared" si="9"/>
        <v>8.3852549156242115E-2</v>
      </c>
      <c r="O30">
        <v>0.96296300000000001</v>
      </c>
      <c r="P30">
        <v>0.84</v>
      </c>
      <c r="Q30">
        <v>0.96</v>
      </c>
      <c r="R30">
        <f t="shared" si="10"/>
        <v>0.92098766666666665</v>
      </c>
      <c r="S30">
        <f t="shared" si="11"/>
        <v>7.0153021719191369E-2</v>
      </c>
    </row>
    <row r="31" spans="3:19" x14ac:dyDescent="0.25">
      <c r="C31">
        <v>1</v>
      </c>
      <c r="D31">
        <v>1</v>
      </c>
      <c r="E31">
        <v>0.875</v>
      </c>
      <c r="F31">
        <v>0.93333299999999997</v>
      </c>
      <c r="G31">
        <v>1</v>
      </c>
      <c r="H31">
        <f t="shared" si="8"/>
        <v>0.96166660000000004</v>
      </c>
      <c r="I31">
        <f t="shared" si="9"/>
        <v>5.6396456252144074E-2</v>
      </c>
      <c r="O31">
        <v>0.96296300000000001</v>
      </c>
      <c r="P31">
        <v>0.84</v>
      </c>
      <c r="Q31">
        <v>1</v>
      </c>
      <c r="R31">
        <f t="shared" si="10"/>
        <v>0.93432100000000007</v>
      </c>
      <c r="S31">
        <f t="shared" si="11"/>
        <v>8.3757227288157071E-2</v>
      </c>
    </row>
    <row r="32" spans="3:19" x14ac:dyDescent="0.25">
      <c r="C32">
        <v>1</v>
      </c>
      <c r="D32">
        <v>1</v>
      </c>
      <c r="E32">
        <v>0.875</v>
      </c>
      <c r="F32">
        <v>0.86666699999999997</v>
      </c>
      <c r="G32">
        <v>1</v>
      </c>
      <c r="H32">
        <f t="shared" si="8"/>
        <v>0.94833339999999988</v>
      </c>
      <c r="I32">
        <f t="shared" si="9"/>
        <v>7.0808723175891264E-2</v>
      </c>
      <c r="O32">
        <v>1</v>
      </c>
      <c r="P32">
        <v>0.8</v>
      </c>
      <c r="Q32">
        <v>0.96</v>
      </c>
      <c r="R32">
        <f t="shared" si="10"/>
        <v>0.91999999999999993</v>
      </c>
      <c r="S32">
        <f t="shared" si="11"/>
        <v>0.1058300524425836</v>
      </c>
    </row>
    <row r="33" spans="3:19" x14ac:dyDescent="0.25">
      <c r="C33">
        <v>1</v>
      </c>
      <c r="D33">
        <v>1</v>
      </c>
      <c r="E33">
        <v>0.9375</v>
      </c>
      <c r="F33">
        <v>0.86666699999999997</v>
      </c>
      <c r="G33">
        <v>1</v>
      </c>
      <c r="H33">
        <f t="shared" si="8"/>
        <v>0.96083339999999995</v>
      </c>
      <c r="I33">
        <f t="shared" si="9"/>
        <v>5.919000361378602E-2</v>
      </c>
      <c r="O33">
        <v>1</v>
      </c>
      <c r="P33">
        <v>0.88</v>
      </c>
      <c r="Q33">
        <v>1</v>
      </c>
      <c r="R33">
        <f t="shared" si="10"/>
        <v>0.96</v>
      </c>
      <c r="S33">
        <f t="shared" si="11"/>
        <v>6.9282032302755092E-2</v>
      </c>
    </row>
    <row r="36" spans="3:19" ht="18.75" x14ac:dyDescent="0.3">
      <c r="G36" s="5" t="s">
        <v>39</v>
      </c>
      <c r="H36" s="5"/>
      <c r="I36" s="5"/>
      <c r="J36" s="5"/>
      <c r="K36" s="5"/>
      <c r="L36" s="5"/>
      <c r="M36" s="5"/>
    </row>
    <row r="39" spans="3:19" x14ac:dyDescent="0.25">
      <c r="C39" t="s">
        <v>0</v>
      </c>
      <c r="H39" t="s">
        <v>1</v>
      </c>
      <c r="I39" t="s">
        <v>2</v>
      </c>
      <c r="N39" t="s">
        <v>3</v>
      </c>
      <c r="R39" t="s">
        <v>1</v>
      </c>
      <c r="S39" t="s">
        <v>2</v>
      </c>
    </row>
    <row r="40" spans="3:19" x14ac:dyDescent="0.25">
      <c r="C40">
        <v>0.875</v>
      </c>
      <c r="D40">
        <v>0.9375</v>
      </c>
      <c r="E40">
        <v>1</v>
      </c>
      <c r="F40">
        <v>0.86666699999999997</v>
      </c>
      <c r="G40">
        <v>1</v>
      </c>
      <c r="H40">
        <f t="shared" ref="H40:H45" si="12">AVERAGE(C40:G40)</f>
        <v>0.93583339999999993</v>
      </c>
      <c r="I40">
        <f t="shared" ref="I40:I45" si="13">STDEV(C40:G40)</f>
        <v>6.4657126659015726E-2</v>
      </c>
      <c r="O40">
        <v>0.96296300000000001</v>
      </c>
      <c r="P40">
        <v>0.84</v>
      </c>
      <c r="Q40">
        <v>0.92</v>
      </c>
      <c r="R40">
        <f t="shared" ref="R40:R45" si="14">AVERAGE(O40:Q40)</f>
        <v>0.90765433333333334</v>
      </c>
      <c r="S40">
        <f t="shared" ref="S40:S45" si="15">STDEV(O40:Q40)</f>
        <v>6.2404218257529169E-2</v>
      </c>
    </row>
    <row r="41" spans="3:19" x14ac:dyDescent="0.25">
      <c r="C41">
        <v>0.875</v>
      </c>
      <c r="D41">
        <v>0.9375</v>
      </c>
      <c r="E41">
        <v>0.8125</v>
      </c>
      <c r="F41">
        <v>0.93333299999999997</v>
      </c>
      <c r="G41">
        <v>0.85714299999999999</v>
      </c>
      <c r="H41">
        <f t="shared" si="12"/>
        <v>0.88309519999999997</v>
      </c>
      <c r="I41">
        <f t="shared" si="13"/>
        <v>5.2930260774910219E-2</v>
      </c>
      <c r="O41">
        <v>0.81481499999999996</v>
      </c>
      <c r="P41">
        <v>0.8</v>
      </c>
      <c r="Q41">
        <v>0.88</v>
      </c>
      <c r="R41">
        <f t="shared" si="14"/>
        <v>0.83160500000000004</v>
      </c>
      <c r="S41">
        <f t="shared" si="15"/>
        <v>4.2560874932266131E-2</v>
      </c>
    </row>
    <row r="42" spans="3:19" x14ac:dyDescent="0.25">
      <c r="C42">
        <v>1</v>
      </c>
      <c r="D42">
        <v>0.875</v>
      </c>
      <c r="E42">
        <v>0.8125</v>
      </c>
      <c r="F42">
        <v>0.86666699999999997</v>
      </c>
      <c r="G42">
        <v>0.85714299999999999</v>
      </c>
      <c r="H42">
        <f t="shared" si="12"/>
        <v>0.8822620000000001</v>
      </c>
      <c r="I42">
        <f t="shared" si="13"/>
        <v>7.0099711336780848E-2</v>
      </c>
      <c r="O42">
        <v>0.88888900000000004</v>
      </c>
      <c r="P42">
        <v>0.8</v>
      </c>
      <c r="Q42">
        <v>0.88</v>
      </c>
      <c r="R42">
        <f t="shared" si="14"/>
        <v>0.85629633333333333</v>
      </c>
      <c r="S42">
        <f t="shared" si="15"/>
        <v>4.8956219628698172E-2</v>
      </c>
    </row>
    <row r="43" spans="3:19" x14ac:dyDescent="0.25">
      <c r="C43">
        <v>0.875</v>
      </c>
      <c r="D43">
        <v>0.9375</v>
      </c>
      <c r="E43">
        <v>0.8125</v>
      </c>
      <c r="F43">
        <v>0.93333299999999997</v>
      </c>
      <c r="G43">
        <v>0.92857100000000004</v>
      </c>
      <c r="H43">
        <f t="shared" si="12"/>
        <v>0.89738079999999998</v>
      </c>
      <c r="I43">
        <f t="shared" si="13"/>
        <v>5.3806574614074815E-2</v>
      </c>
      <c r="O43">
        <v>0.92592600000000003</v>
      </c>
      <c r="P43">
        <v>0.8</v>
      </c>
      <c r="Q43">
        <v>0.88</v>
      </c>
      <c r="R43">
        <f t="shared" si="14"/>
        <v>0.86864200000000003</v>
      </c>
      <c r="S43">
        <f t="shared" si="15"/>
        <v>6.3726701562218005E-2</v>
      </c>
    </row>
    <row r="44" spans="3:19" x14ac:dyDescent="0.25">
      <c r="C44">
        <v>1</v>
      </c>
      <c r="D44">
        <v>0.75</v>
      </c>
      <c r="E44">
        <v>0.875</v>
      </c>
      <c r="F44">
        <v>0.93333299999999997</v>
      </c>
      <c r="G44">
        <v>0.92857100000000004</v>
      </c>
      <c r="H44">
        <f t="shared" si="12"/>
        <v>0.89738079999999998</v>
      </c>
      <c r="I44">
        <f t="shared" si="13"/>
        <v>9.3565605174658076E-2</v>
      </c>
      <c r="O44">
        <v>0.85185200000000005</v>
      </c>
      <c r="P44">
        <v>0.8</v>
      </c>
      <c r="Q44">
        <v>0.96</v>
      </c>
      <c r="R44">
        <f t="shared" si="14"/>
        <v>0.87061733333333324</v>
      </c>
      <c r="S44">
        <f t="shared" si="15"/>
        <v>8.1633959240828974E-2</v>
      </c>
    </row>
    <row r="45" spans="3:19" x14ac:dyDescent="0.25">
      <c r="C45">
        <v>0.875</v>
      </c>
      <c r="D45">
        <v>0.8125</v>
      </c>
      <c r="E45">
        <v>0.875</v>
      </c>
      <c r="F45">
        <v>0.8</v>
      </c>
      <c r="G45">
        <v>0.92857100000000004</v>
      </c>
      <c r="H45">
        <f t="shared" si="12"/>
        <v>0.85821419999999993</v>
      </c>
      <c r="I45">
        <f t="shared" si="13"/>
        <v>5.242205316658248E-2</v>
      </c>
      <c r="O45">
        <v>0.92592600000000003</v>
      </c>
      <c r="P45">
        <v>0.84</v>
      </c>
      <c r="Q45">
        <v>0.88</v>
      </c>
      <c r="R45">
        <f t="shared" si="14"/>
        <v>0.88197533333333322</v>
      </c>
      <c r="S45">
        <f t="shared" si="15"/>
        <v>4.299704437904233E-2</v>
      </c>
    </row>
    <row r="47" spans="3:19" x14ac:dyDescent="0.25">
      <c r="H47" s="6" t="s">
        <v>56</v>
      </c>
      <c r="I47" s="6"/>
      <c r="J47" s="6"/>
      <c r="K47" s="6"/>
      <c r="L47" s="6"/>
      <c r="M47" s="6"/>
    </row>
    <row r="48" spans="3:19" x14ac:dyDescent="0.25">
      <c r="H48" s="6"/>
      <c r="I48" s="6"/>
      <c r="J48" s="6"/>
      <c r="K48" s="6"/>
      <c r="L48" s="6"/>
      <c r="M48" s="6"/>
    </row>
    <row r="50" spans="3:19" x14ac:dyDescent="0.25">
      <c r="C50" t="s">
        <v>0</v>
      </c>
      <c r="H50" t="s">
        <v>1</v>
      </c>
      <c r="I50" t="s">
        <v>2</v>
      </c>
      <c r="N50" t="s">
        <v>3</v>
      </c>
      <c r="R50" t="s">
        <v>1</v>
      </c>
      <c r="S50" t="s">
        <v>2</v>
      </c>
    </row>
    <row r="51" spans="3:19" x14ac:dyDescent="0.25">
      <c r="C51">
        <v>0.75</v>
      </c>
      <c r="D51">
        <v>0.75</v>
      </c>
      <c r="E51">
        <v>0.75</v>
      </c>
      <c r="F51">
        <v>0.66666700000000001</v>
      </c>
      <c r="G51">
        <v>0.78571400000000002</v>
      </c>
      <c r="H51">
        <f t="shared" ref="H51:H56" si="16">AVERAGE(C51:G51)</f>
        <v>0.74047620000000003</v>
      </c>
      <c r="I51">
        <f t="shared" ref="I51:I56" si="17">STDEV(C51:G51)</f>
        <v>4.4063490706025554E-2</v>
      </c>
      <c r="O51">
        <v>0.74074099999999998</v>
      </c>
      <c r="P51">
        <v>0.76</v>
      </c>
      <c r="Q51">
        <v>0.72</v>
      </c>
      <c r="R51">
        <f t="shared" ref="R51:R56" si="18">AVERAGE(O51:Q51)</f>
        <v>0.7402470000000001</v>
      </c>
      <c r="S51">
        <f t="shared" ref="S51:S56" si="19">STDEV(O51:Q51)</f>
        <v>2.0004575151699691E-2</v>
      </c>
    </row>
    <row r="52" spans="3:19" x14ac:dyDescent="0.25">
      <c r="C52">
        <v>0.75</v>
      </c>
      <c r="D52">
        <v>0.75</v>
      </c>
      <c r="E52">
        <v>0.75</v>
      </c>
      <c r="F52">
        <v>0.73333300000000001</v>
      </c>
      <c r="G52">
        <v>0.85714299999999999</v>
      </c>
      <c r="H52">
        <f t="shared" si="16"/>
        <v>0.76809519999999998</v>
      </c>
      <c r="I52">
        <f t="shared" si="17"/>
        <v>5.0299676993992702E-2</v>
      </c>
      <c r="O52">
        <v>0.74074099999999998</v>
      </c>
      <c r="P52">
        <v>0.76</v>
      </c>
      <c r="Q52">
        <v>0.76</v>
      </c>
      <c r="R52">
        <f t="shared" si="18"/>
        <v>0.75358033333333341</v>
      </c>
      <c r="S52">
        <f t="shared" si="19"/>
        <v>1.1119188834323017E-2</v>
      </c>
    </row>
    <row r="53" spans="3:19" x14ac:dyDescent="0.25">
      <c r="C53">
        <v>0.75</v>
      </c>
      <c r="D53">
        <v>0.75</v>
      </c>
      <c r="E53">
        <v>0.8125</v>
      </c>
      <c r="F53">
        <v>0.8</v>
      </c>
      <c r="G53">
        <v>0.78571400000000002</v>
      </c>
      <c r="H53">
        <f t="shared" si="16"/>
        <v>0.77964279999999997</v>
      </c>
      <c r="I53">
        <f t="shared" si="17"/>
        <v>2.8671683926829283E-2</v>
      </c>
      <c r="O53">
        <v>0.74074099999999998</v>
      </c>
      <c r="P53">
        <v>0.8</v>
      </c>
      <c r="Q53">
        <v>0.76</v>
      </c>
      <c r="R53">
        <f t="shared" si="18"/>
        <v>0.76691366666666683</v>
      </c>
      <c r="S53">
        <f t="shared" si="19"/>
        <v>3.0228403205153513E-2</v>
      </c>
    </row>
    <row r="54" spans="3:19" x14ac:dyDescent="0.25">
      <c r="C54">
        <v>0.75</v>
      </c>
      <c r="D54">
        <v>0.75</v>
      </c>
      <c r="E54">
        <v>0.875</v>
      </c>
      <c r="F54">
        <v>0.86666699999999997</v>
      </c>
      <c r="G54">
        <v>0.92857100000000004</v>
      </c>
      <c r="H54">
        <f t="shared" si="16"/>
        <v>0.83404760000000011</v>
      </c>
      <c r="I54">
        <f t="shared" si="17"/>
        <v>8.0317799399012429E-2</v>
      </c>
      <c r="O54">
        <v>0.77777799999999997</v>
      </c>
      <c r="P54">
        <v>0.8</v>
      </c>
      <c r="Q54">
        <v>0.88</v>
      </c>
      <c r="R54">
        <f t="shared" si="18"/>
        <v>0.81925933333333323</v>
      </c>
      <c r="S54">
        <f t="shared" si="19"/>
        <v>5.3763610010241443E-2</v>
      </c>
    </row>
    <row r="55" spans="3:19" x14ac:dyDescent="0.25">
      <c r="C55">
        <v>0.875</v>
      </c>
      <c r="D55">
        <v>0.75</v>
      </c>
      <c r="E55">
        <v>0.9375</v>
      </c>
      <c r="F55">
        <v>0.8</v>
      </c>
      <c r="G55">
        <v>0.92857100000000004</v>
      </c>
      <c r="H55">
        <f t="shared" si="16"/>
        <v>0.85821419999999993</v>
      </c>
      <c r="I55">
        <f t="shared" si="17"/>
        <v>8.1574025634389286E-2</v>
      </c>
      <c r="O55">
        <v>0.81481499999999996</v>
      </c>
      <c r="P55">
        <v>0.92</v>
      </c>
      <c r="Q55">
        <v>0.84</v>
      </c>
      <c r="R55">
        <f t="shared" si="18"/>
        <v>0.85827166666666665</v>
      </c>
      <c r="S55">
        <f t="shared" si="19"/>
        <v>5.492141120121858E-2</v>
      </c>
    </row>
    <row r="56" spans="3:19" x14ac:dyDescent="0.25">
      <c r="C56">
        <v>0.9375</v>
      </c>
      <c r="D56">
        <v>0.8125</v>
      </c>
      <c r="E56">
        <v>0.9375</v>
      </c>
      <c r="F56">
        <v>0.73333300000000001</v>
      </c>
      <c r="G56">
        <v>0.92857100000000004</v>
      </c>
      <c r="H56">
        <f t="shared" si="16"/>
        <v>0.86988080000000001</v>
      </c>
      <c r="I56">
        <f t="shared" si="17"/>
        <v>9.2907359620753402E-2</v>
      </c>
      <c r="O56">
        <v>0.88888900000000004</v>
      </c>
      <c r="P56">
        <v>0.88</v>
      </c>
      <c r="Q56">
        <v>0.88</v>
      </c>
      <c r="R56">
        <f t="shared" si="18"/>
        <v>0.88296300000000005</v>
      </c>
      <c r="S56">
        <f t="shared" si="19"/>
        <v>5.1320665428266042E-3</v>
      </c>
    </row>
    <row r="59" spans="3:19" ht="18.75" x14ac:dyDescent="0.3">
      <c r="H59" s="5" t="s">
        <v>57</v>
      </c>
      <c r="I59" s="5"/>
      <c r="J59" s="5"/>
      <c r="K59" s="5"/>
      <c r="L59" s="5"/>
      <c r="M59" s="5"/>
    </row>
    <row r="61" spans="3:19" x14ac:dyDescent="0.25">
      <c r="C61" t="s">
        <v>0</v>
      </c>
      <c r="H61" t="s">
        <v>1</v>
      </c>
      <c r="I61" t="s">
        <v>2</v>
      </c>
      <c r="N61" t="s">
        <v>3</v>
      </c>
      <c r="R61" t="s">
        <v>1</v>
      </c>
      <c r="S61" t="s">
        <v>2</v>
      </c>
    </row>
    <row r="62" spans="3:19" x14ac:dyDescent="0.25">
      <c r="C62">
        <v>1</v>
      </c>
      <c r="D62">
        <v>0.875</v>
      </c>
      <c r="E62">
        <v>0.8125</v>
      </c>
      <c r="F62">
        <v>0.93333299999999997</v>
      </c>
      <c r="G62">
        <v>1</v>
      </c>
      <c r="H62">
        <f t="shared" ref="H62:H67" si="20">AVERAGE(C62:G62)</f>
        <v>0.92416660000000006</v>
      </c>
      <c r="I62">
        <f t="shared" ref="I62:I67" si="21">STDEV(C62:G62)</f>
        <v>8.1351423022587632E-2</v>
      </c>
      <c r="O62">
        <v>0.88888900000000004</v>
      </c>
      <c r="P62">
        <v>0.8</v>
      </c>
      <c r="Q62">
        <v>0.96</v>
      </c>
      <c r="R62">
        <f t="shared" ref="R62:R67" si="22">AVERAGE(O62:Q62)</f>
        <v>0.88296300000000005</v>
      </c>
      <c r="S62">
        <f t="shared" ref="S62:S67" si="23">STDEV(O62:Q62)</f>
        <v>8.0164444156995154E-2</v>
      </c>
    </row>
    <row r="63" spans="3:19" x14ac:dyDescent="0.25">
      <c r="C63">
        <v>1</v>
      </c>
      <c r="D63">
        <v>1</v>
      </c>
      <c r="E63">
        <v>0.9375</v>
      </c>
      <c r="F63">
        <v>0.93333299999999997</v>
      </c>
      <c r="G63">
        <v>1</v>
      </c>
      <c r="H63">
        <f t="shared" si="20"/>
        <v>0.97416659999999999</v>
      </c>
      <c r="I63">
        <f t="shared" si="21"/>
        <v>3.5404505755623823E-2</v>
      </c>
      <c r="O63">
        <v>1</v>
      </c>
      <c r="P63">
        <v>0.92</v>
      </c>
      <c r="Q63">
        <v>1</v>
      </c>
      <c r="R63">
        <f t="shared" si="22"/>
        <v>0.97333333333333327</v>
      </c>
      <c r="S63">
        <f t="shared" si="23"/>
        <v>4.6188021535170036E-2</v>
      </c>
    </row>
    <row r="64" spans="3:19" x14ac:dyDescent="0.25">
      <c r="C64">
        <v>1</v>
      </c>
      <c r="D64">
        <v>1</v>
      </c>
      <c r="E64">
        <v>0.875</v>
      </c>
      <c r="F64">
        <v>0.93333299999999997</v>
      </c>
      <c r="G64">
        <v>1</v>
      </c>
      <c r="H64">
        <f t="shared" si="20"/>
        <v>0.96166660000000004</v>
      </c>
      <c r="I64">
        <f t="shared" si="21"/>
        <v>5.6396456252144074E-2</v>
      </c>
      <c r="O64">
        <v>1</v>
      </c>
      <c r="P64">
        <v>0.96</v>
      </c>
      <c r="Q64">
        <v>0.96</v>
      </c>
      <c r="R64">
        <f t="shared" si="22"/>
        <v>0.97333333333333327</v>
      </c>
      <c r="S64">
        <f t="shared" si="23"/>
        <v>2.3094010767585053E-2</v>
      </c>
    </row>
    <row r="65" spans="3:19" x14ac:dyDescent="0.25">
      <c r="C65">
        <v>1</v>
      </c>
      <c r="D65">
        <v>1</v>
      </c>
      <c r="E65">
        <v>0.9375</v>
      </c>
      <c r="F65">
        <v>0.93333299999999997</v>
      </c>
      <c r="G65">
        <v>1</v>
      </c>
      <c r="H65">
        <f t="shared" si="20"/>
        <v>0.97416659999999999</v>
      </c>
      <c r="I65">
        <f t="shared" si="21"/>
        <v>3.5404505755623823E-2</v>
      </c>
      <c r="O65">
        <v>1</v>
      </c>
      <c r="P65">
        <v>0.88</v>
      </c>
      <c r="Q65">
        <v>1</v>
      </c>
      <c r="R65">
        <f t="shared" si="22"/>
        <v>0.96</v>
      </c>
      <c r="S65">
        <f t="shared" si="23"/>
        <v>6.9282032302755092E-2</v>
      </c>
    </row>
    <row r="66" spans="3:19" x14ac:dyDescent="0.25">
      <c r="C66">
        <v>1</v>
      </c>
      <c r="D66">
        <v>1</v>
      </c>
      <c r="E66">
        <v>0.875</v>
      </c>
      <c r="F66">
        <v>0.93333299999999997</v>
      </c>
      <c r="G66">
        <v>1</v>
      </c>
      <c r="H66">
        <f t="shared" si="20"/>
        <v>0.96166660000000004</v>
      </c>
      <c r="I66">
        <f t="shared" si="21"/>
        <v>5.6396456252144074E-2</v>
      </c>
      <c r="O66">
        <v>1</v>
      </c>
      <c r="P66">
        <v>0.92</v>
      </c>
      <c r="Q66">
        <v>0.96</v>
      </c>
      <c r="R66">
        <f t="shared" si="22"/>
        <v>0.96</v>
      </c>
      <c r="S66">
        <f t="shared" si="23"/>
        <v>3.999999999999998E-2</v>
      </c>
    </row>
    <row r="67" spans="3:19" x14ac:dyDescent="0.25">
      <c r="C67">
        <v>1</v>
      </c>
      <c r="D67">
        <v>1</v>
      </c>
      <c r="E67">
        <v>0.875</v>
      </c>
      <c r="F67">
        <v>0.86666699999999997</v>
      </c>
      <c r="G67">
        <v>1</v>
      </c>
      <c r="H67">
        <f t="shared" si="20"/>
        <v>0.94833339999999988</v>
      </c>
      <c r="I67">
        <f t="shared" si="21"/>
        <v>7.0808723175891264E-2</v>
      </c>
      <c r="O67">
        <v>1</v>
      </c>
      <c r="P67">
        <v>0.92</v>
      </c>
      <c r="Q67">
        <v>1</v>
      </c>
      <c r="R67">
        <f t="shared" si="22"/>
        <v>0.97333333333333327</v>
      </c>
      <c r="S67">
        <f t="shared" si="23"/>
        <v>4.6188021535170036E-2</v>
      </c>
    </row>
    <row r="69" spans="3:19" ht="15.75" x14ac:dyDescent="0.25">
      <c r="E69" s="2" t="s">
        <v>64</v>
      </c>
      <c r="F69" s="3"/>
      <c r="G69" s="3"/>
      <c r="H69" s="3"/>
      <c r="I69" s="3"/>
      <c r="J69" s="3"/>
      <c r="K69" s="3"/>
      <c r="L69" s="3"/>
      <c r="M69" s="3"/>
    </row>
    <row r="71" spans="3:19" ht="15.75" customHeight="1" x14ac:dyDescent="0.25">
      <c r="C71" t="s">
        <v>0</v>
      </c>
      <c r="H71" t="s">
        <v>1</v>
      </c>
      <c r="I71" t="s">
        <v>2</v>
      </c>
      <c r="M71" t="s">
        <v>3</v>
      </c>
      <c r="Q71" t="s">
        <v>1</v>
      </c>
      <c r="R71" t="s">
        <v>2</v>
      </c>
    </row>
    <row r="72" spans="3:19" x14ac:dyDescent="0.25">
      <c r="C72">
        <v>1</v>
      </c>
      <c r="D72">
        <v>1</v>
      </c>
      <c r="E72">
        <v>0.8125</v>
      </c>
      <c r="F72">
        <v>0.93333299999999997</v>
      </c>
      <c r="G72">
        <v>0.92857100000000004</v>
      </c>
      <c r="H72">
        <f>AVERAGE(C72:G72)</f>
        <v>0.93488079999999996</v>
      </c>
      <c r="I72">
        <f>STDEV(C72:G72)</f>
        <v>7.664902133556567E-2</v>
      </c>
      <c r="N72">
        <v>0.96296300000000001</v>
      </c>
      <c r="O72">
        <v>0.88</v>
      </c>
      <c r="P72">
        <v>0.92</v>
      </c>
      <c r="Q72">
        <f>AVERAGE(N72:P72)</f>
        <v>0.92098766666666665</v>
      </c>
      <c r="R72">
        <f>STDEV(N72:P72)</f>
        <v>4.1490317621504583E-2</v>
      </c>
    </row>
    <row r="73" spans="3:19" x14ac:dyDescent="0.25">
      <c r="C73">
        <v>0.9375</v>
      </c>
      <c r="D73">
        <v>1</v>
      </c>
      <c r="E73">
        <v>0.9375</v>
      </c>
      <c r="F73">
        <v>1</v>
      </c>
      <c r="G73">
        <v>0.85714299999999999</v>
      </c>
      <c r="H73">
        <f t="shared" ref="H73:H77" si="24">AVERAGE(C73:G73)</f>
        <v>0.94642859999999995</v>
      </c>
      <c r="I73">
        <f t="shared" ref="I73:I77" si="25">STDEV(C73:G73)</f>
        <v>5.888791887815361E-2</v>
      </c>
      <c r="N73">
        <v>0.92592600000000003</v>
      </c>
      <c r="O73">
        <v>0.92</v>
      </c>
      <c r="P73">
        <v>0.96</v>
      </c>
      <c r="Q73">
        <f t="shared" ref="Q73:Q77" si="26">AVERAGE(N73:P73)</f>
        <v>0.93530866666666668</v>
      </c>
      <c r="R73">
        <f t="shared" ref="R73:R77" si="27">STDEV(N73:P73)</f>
        <v>2.1587631304368055E-2</v>
      </c>
    </row>
    <row r="74" spans="3:19" x14ac:dyDescent="0.25">
      <c r="C74">
        <v>0.875</v>
      </c>
      <c r="D74">
        <v>0.9375</v>
      </c>
      <c r="E74">
        <v>0.9375</v>
      </c>
      <c r="F74">
        <v>0.93333299999999997</v>
      </c>
      <c r="G74">
        <v>0.92857100000000004</v>
      </c>
      <c r="H74">
        <f t="shared" si="24"/>
        <v>0.9223808</v>
      </c>
      <c r="I74">
        <f t="shared" si="25"/>
        <v>2.6741306469579978E-2</v>
      </c>
      <c r="N74">
        <v>0.88888900000000004</v>
      </c>
      <c r="O74">
        <v>0.96</v>
      </c>
      <c r="P74">
        <v>0.92</v>
      </c>
      <c r="Q74">
        <f t="shared" si="26"/>
        <v>0.92296300000000009</v>
      </c>
      <c r="R74">
        <f t="shared" si="27"/>
        <v>3.5647974795210979E-2</v>
      </c>
    </row>
    <row r="75" spans="3:19" x14ac:dyDescent="0.25">
      <c r="C75">
        <v>0.9375</v>
      </c>
      <c r="D75">
        <v>0.9375</v>
      </c>
      <c r="E75">
        <v>0.9375</v>
      </c>
      <c r="F75">
        <v>0.93333299999999997</v>
      </c>
      <c r="G75">
        <v>0.92857100000000004</v>
      </c>
      <c r="H75">
        <f t="shared" si="24"/>
        <v>0.93488079999999996</v>
      </c>
      <c r="I75">
        <f t="shared" si="25"/>
        <v>3.9620034957076845E-3</v>
      </c>
      <c r="N75">
        <v>0.92592600000000003</v>
      </c>
      <c r="O75">
        <v>0.96</v>
      </c>
      <c r="P75">
        <v>0.88</v>
      </c>
      <c r="Q75">
        <f t="shared" si="26"/>
        <v>0.92197533333333326</v>
      </c>
      <c r="R75">
        <f t="shared" si="27"/>
        <v>4.0146056161637245E-2</v>
      </c>
    </row>
    <row r="76" spans="3:19" x14ac:dyDescent="0.25">
      <c r="C76">
        <v>0.9375</v>
      </c>
      <c r="D76">
        <v>1</v>
      </c>
      <c r="E76">
        <v>0.9375</v>
      </c>
      <c r="F76">
        <v>0.93333299999999997</v>
      </c>
      <c r="G76">
        <v>0.85714299999999999</v>
      </c>
      <c r="H76">
        <f t="shared" si="24"/>
        <v>0.93309520000000001</v>
      </c>
      <c r="I76">
        <f t="shared" si="25"/>
        <v>5.0704659605405107E-2</v>
      </c>
      <c r="N76">
        <v>0.88888900000000004</v>
      </c>
      <c r="O76">
        <v>0.96</v>
      </c>
      <c r="P76">
        <v>0.92</v>
      </c>
      <c r="Q76">
        <f t="shared" si="26"/>
        <v>0.92296300000000009</v>
      </c>
      <c r="R76">
        <f t="shared" si="27"/>
        <v>3.5647974795210979E-2</v>
      </c>
    </row>
    <row r="77" spans="3:19" x14ac:dyDescent="0.25">
      <c r="C77">
        <v>1</v>
      </c>
      <c r="D77">
        <v>1</v>
      </c>
      <c r="E77">
        <v>0.9375</v>
      </c>
      <c r="F77">
        <v>1</v>
      </c>
      <c r="G77">
        <v>0.92857100000000004</v>
      </c>
      <c r="H77">
        <f t="shared" si="24"/>
        <v>0.97321419999999992</v>
      </c>
      <c r="I77">
        <f t="shared" si="25"/>
        <v>3.6813573015940723E-2</v>
      </c>
      <c r="N77">
        <v>0.96296300000000001</v>
      </c>
      <c r="O77">
        <v>0.96</v>
      </c>
      <c r="P77">
        <v>0.96</v>
      </c>
      <c r="Q77">
        <f t="shared" si="26"/>
        <v>0.96098766666666668</v>
      </c>
      <c r="R77">
        <f t="shared" si="27"/>
        <v>1.7106888476088892E-3</v>
      </c>
    </row>
    <row r="79" spans="3:19" ht="15.75" x14ac:dyDescent="0.25">
      <c r="E79" s="2" t="s">
        <v>65</v>
      </c>
      <c r="F79" s="3"/>
      <c r="G79" s="3"/>
      <c r="H79" s="3"/>
      <c r="I79" s="3"/>
      <c r="J79" s="3"/>
      <c r="K79" s="3"/>
      <c r="L79" s="3"/>
      <c r="M79" s="3"/>
    </row>
    <row r="81" spans="3:18" x14ac:dyDescent="0.25">
      <c r="C81" t="s">
        <v>0</v>
      </c>
      <c r="H81" t="s">
        <v>1</v>
      </c>
      <c r="I81" t="s">
        <v>2</v>
      </c>
      <c r="M81" t="s">
        <v>3</v>
      </c>
      <c r="Q81" t="s">
        <v>1</v>
      </c>
      <c r="R81" t="s">
        <v>2</v>
      </c>
    </row>
    <row r="82" spans="3:18" x14ac:dyDescent="0.25">
      <c r="C82">
        <v>0.9375</v>
      </c>
      <c r="D82">
        <v>0.8125</v>
      </c>
      <c r="E82">
        <v>0.75</v>
      </c>
      <c r="F82">
        <v>0.8</v>
      </c>
      <c r="G82">
        <v>1</v>
      </c>
      <c r="H82">
        <f>AVERAGE(C82:G82)</f>
        <v>0.86</v>
      </c>
      <c r="I82">
        <f>STDEV(C82:G82)</f>
        <v>0.10435815732370975</v>
      </c>
      <c r="N82">
        <v>0.96296300000000001</v>
      </c>
      <c r="O82">
        <v>0.8</v>
      </c>
      <c r="P82">
        <v>0.92</v>
      </c>
      <c r="Q82">
        <f>AVERAGE(N82:P82)</f>
        <v>0.89432100000000003</v>
      </c>
      <c r="R82">
        <f>STDEV(N82:P82)</f>
        <v>8.4461784985873922E-2</v>
      </c>
    </row>
    <row r="83" spans="3:18" x14ac:dyDescent="0.25">
      <c r="C83">
        <v>1</v>
      </c>
      <c r="D83">
        <v>0.875</v>
      </c>
      <c r="E83">
        <v>0.75</v>
      </c>
      <c r="F83">
        <v>0.8</v>
      </c>
      <c r="G83">
        <v>0.85714299999999999</v>
      </c>
      <c r="H83">
        <f t="shared" ref="H83:H87" si="28">AVERAGE(C83:G83)</f>
        <v>0.85642859999999987</v>
      </c>
      <c r="I83">
        <f t="shared" ref="I83:I87" si="29">STDEV(C83:G83)</f>
        <v>9.4166591686223836E-2</v>
      </c>
      <c r="N83">
        <v>0.96296300000000001</v>
      </c>
      <c r="O83">
        <v>0.76</v>
      </c>
      <c r="P83">
        <v>0.88</v>
      </c>
      <c r="Q83">
        <f t="shared" ref="Q83:Q87" si="30">AVERAGE(N83:P83)</f>
        <v>0.86765433333333331</v>
      </c>
      <c r="R83">
        <f t="shared" ref="R83:R87" si="31">STDEV(N83:P83)</f>
        <v>0.10204315977238912</v>
      </c>
    </row>
    <row r="84" spans="3:18" x14ac:dyDescent="0.25">
      <c r="C84">
        <v>0.9375</v>
      </c>
      <c r="D84">
        <v>0.8125</v>
      </c>
      <c r="E84">
        <v>0.875</v>
      </c>
      <c r="F84">
        <v>0.93333299999999997</v>
      </c>
      <c r="G84">
        <v>0.92857100000000004</v>
      </c>
      <c r="H84">
        <f t="shared" si="28"/>
        <v>0.89738079999999998</v>
      </c>
      <c r="I84">
        <f t="shared" si="29"/>
        <v>5.3806574614074815E-2</v>
      </c>
      <c r="N84">
        <v>1</v>
      </c>
      <c r="O84">
        <v>0.88</v>
      </c>
      <c r="P84">
        <v>0.96</v>
      </c>
      <c r="Q84">
        <f t="shared" si="30"/>
        <v>0.94666666666666666</v>
      </c>
      <c r="R84">
        <f t="shared" si="31"/>
        <v>6.1101009266077859E-2</v>
      </c>
    </row>
    <row r="85" spans="3:18" x14ac:dyDescent="0.25">
      <c r="C85">
        <v>0.8125</v>
      </c>
      <c r="D85">
        <v>0.875</v>
      </c>
      <c r="E85">
        <v>0.9375</v>
      </c>
      <c r="F85">
        <v>1</v>
      </c>
      <c r="G85">
        <v>0.92857100000000004</v>
      </c>
      <c r="H85">
        <f t="shared" si="28"/>
        <v>0.91071419999999992</v>
      </c>
      <c r="I85">
        <f t="shared" si="29"/>
        <v>7.0586527809490665E-2</v>
      </c>
      <c r="N85">
        <v>0.88888900000000004</v>
      </c>
      <c r="O85">
        <v>0.88</v>
      </c>
      <c r="P85">
        <v>0.96</v>
      </c>
      <c r="Q85">
        <f t="shared" si="30"/>
        <v>0.90962966666666667</v>
      </c>
      <c r="R85">
        <f t="shared" si="31"/>
        <v>4.38478213863965E-2</v>
      </c>
    </row>
    <row r="86" spans="3:18" x14ac:dyDescent="0.25">
      <c r="C86">
        <v>0.75</v>
      </c>
      <c r="D86">
        <v>0.8125</v>
      </c>
      <c r="E86">
        <v>0.875</v>
      </c>
      <c r="F86">
        <v>0.8</v>
      </c>
      <c r="G86">
        <v>0.85714299999999999</v>
      </c>
      <c r="H86">
        <f t="shared" si="28"/>
        <v>0.8189285999999999</v>
      </c>
      <c r="I86">
        <f t="shared" si="29"/>
        <v>4.9383987686293616E-2</v>
      </c>
      <c r="N86">
        <v>0.77777799999999997</v>
      </c>
      <c r="O86">
        <v>0.92</v>
      </c>
      <c r="P86">
        <v>0.92</v>
      </c>
      <c r="Q86">
        <f t="shared" si="30"/>
        <v>0.87259266666666668</v>
      </c>
      <c r="R86">
        <f t="shared" si="31"/>
        <v>8.2111909984686982E-2</v>
      </c>
    </row>
    <row r="87" spans="3:18" x14ac:dyDescent="0.25">
      <c r="C87">
        <v>0.75</v>
      </c>
      <c r="D87">
        <v>0.875</v>
      </c>
      <c r="E87">
        <v>0.875</v>
      </c>
      <c r="F87">
        <v>0.93333299999999997</v>
      </c>
      <c r="G87">
        <v>0.92857000000000001</v>
      </c>
      <c r="H87">
        <f t="shared" si="28"/>
        <v>0.87238059999999995</v>
      </c>
      <c r="I87">
        <f t="shared" si="29"/>
        <v>7.3931010927756141E-2</v>
      </c>
      <c r="N87">
        <v>0.77777799999999997</v>
      </c>
      <c r="O87">
        <v>0.92</v>
      </c>
      <c r="P87">
        <v>0.92</v>
      </c>
      <c r="Q87">
        <f t="shared" si="30"/>
        <v>0.87259266666666668</v>
      </c>
      <c r="R87">
        <f t="shared" si="31"/>
        <v>8.2111909984686982E-2</v>
      </c>
    </row>
    <row r="89" spans="3:18" ht="15.75" x14ac:dyDescent="0.25">
      <c r="E89" s="2" t="s">
        <v>66</v>
      </c>
      <c r="F89" s="3"/>
      <c r="G89" s="3"/>
      <c r="H89" s="3"/>
      <c r="I89" s="3"/>
      <c r="J89" s="3"/>
      <c r="K89" s="3"/>
      <c r="L89" s="3"/>
      <c r="M89" s="3"/>
    </row>
    <row r="91" spans="3:18" x14ac:dyDescent="0.25">
      <c r="C91" t="s">
        <v>0</v>
      </c>
      <c r="H91" t="s">
        <v>1</v>
      </c>
      <c r="I91" t="s">
        <v>2</v>
      </c>
      <c r="M91" t="s">
        <v>3</v>
      </c>
      <c r="Q91" t="s">
        <v>1</v>
      </c>
      <c r="R91" t="s">
        <v>2</v>
      </c>
    </row>
    <row r="92" spans="3:18" x14ac:dyDescent="0.25">
      <c r="C92">
        <v>1</v>
      </c>
      <c r="D92">
        <v>0.875</v>
      </c>
      <c r="E92">
        <v>0.8125</v>
      </c>
      <c r="F92">
        <v>0.93333299999999997</v>
      </c>
      <c r="G92">
        <v>1</v>
      </c>
      <c r="H92">
        <f>AVERAGE(C92:G92)</f>
        <v>0.92416660000000006</v>
      </c>
      <c r="I92">
        <f>STDEV(C92:G92)</f>
        <v>8.1351423022587632E-2</v>
      </c>
      <c r="N92">
        <v>0.88888900000000004</v>
      </c>
      <c r="O92">
        <v>0.8</v>
      </c>
      <c r="P92">
        <v>0.96</v>
      </c>
      <c r="Q92">
        <f>AVERAGE(N92:P92)</f>
        <v>0.88296300000000005</v>
      </c>
      <c r="R92">
        <f>STDEV(N92:P92)</f>
        <v>8.0164444156995154E-2</v>
      </c>
    </row>
    <row r="93" spans="3:18" x14ac:dyDescent="0.25">
      <c r="C93">
        <v>1</v>
      </c>
      <c r="D93">
        <v>1</v>
      </c>
      <c r="E93">
        <v>0.9375</v>
      </c>
      <c r="F93">
        <v>0.93333299999999997</v>
      </c>
      <c r="G93">
        <v>1</v>
      </c>
      <c r="H93">
        <f t="shared" ref="H93:H97" si="32">AVERAGE(C93:G93)</f>
        <v>0.97416659999999999</v>
      </c>
      <c r="I93">
        <f t="shared" ref="I93:I97" si="33">STDEV(C93:G93)</f>
        <v>3.5404505755623823E-2</v>
      </c>
      <c r="N93">
        <v>1</v>
      </c>
      <c r="O93">
        <v>0.92</v>
      </c>
      <c r="P93">
        <v>1</v>
      </c>
      <c r="Q93">
        <f t="shared" ref="Q93:Q97" si="34">AVERAGE(N93:P93)</f>
        <v>0.97333333333333327</v>
      </c>
      <c r="R93">
        <f t="shared" ref="R93:R97" si="35">STDEV(N93:P93)</f>
        <v>4.6188021535170036E-2</v>
      </c>
    </row>
    <row r="94" spans="3:18" x14ac:dyDescent="0.25">
      <c r="C94">
        <v>1</v>
      </c>
      <c r="D94">
        <v>1</v>
      </c>
      <c r="E94">
        <v>0.875</v>
      </c>
      <c r="F94">
        <v>0.93333299999999997</v>
      </c>
      <c r="G94">
        <v>1</v>
      </c>
      <c r="H94">
        <f t="shared" si="32"/>
        <v>0.96166660000000004</v>
      </c>
      <c r="I94">
        <f t="shared" si="33"/>
        <v>5.6396456252144074E-2</v>
      </c>
      <c r="N94">
        <v>1</v>
      </c>
      <c r="O94">
        <v>0.96</v>
      </c>
      <c r="P94">
        <v>0.96</v>
      </c>
      <c r="Q94">
        <f t="shared" si="34"/>
        <v>0.97333333333333327</v>
      </c>
      <c r="R94">
        <f t="shared" si="35"/>
        <v>2.3094010767585053E-2</v>
      </c>
    </row>
    <row r="95" spans="3:18" x14ac:dyDescent="0.25">
      <c r="C95">
        <v>1</v>
      </c>
      <c r="D95">
        <v>1</v>
      </c>
      <c r="E95">
        <v>0.9375</v>
      </c>
      <c r="F95">
        <v>0.93333299999999997</v>
      </c>
      <c r="G95">
        <v>1</v>
      </c>
      <c r="H95">
        <f t="shared" si="32"/>
        <v>0.97416659999999999</v>
      </c>
      <c r="I95">
        <f t="shared" si="33"/>
        <v>3.5404505755623823E-2</v>
      </c>
      <c r="N95">
        <v>1</v>
      </c>
      <c r="O95">
        <v>0.88</v>
      </c>
      <c r="P95">
        <v>1</v>
      </c>
      <c r="Q95">
        <f t="shared" si="34"/>
        <v>0.96</v>
      </c>
      <c r="R95">
        <f t="shared" si="35"/>
        <v>6.9282032302755092E-2</v>
      </c>
    </row>
    <row r="96" spans="3:18" x14ac:dyDescent="0.25">
      <c r="C96">
        <v>1</v>
      </c>
      <c r="D96">
        <v>1</v>
      </c>
      <c r="E96">
        <v>0.875</v>
      </c>
      <c r="F96">
        <v>0.93333299999999997</v>
      </c>
      <c r="G96">
        <v>1</v>
      </c>
      <c r="H96">
        <f t="shared" si="32"/>
        <v>0.96166660000000004</v>
      </c>
      <c r="I96">
        <f t="shared" si="33"/>
        <v>5.6396456252144074E-2</v>
      </c>
      <c r="N96">
        <v>1</v>
      </c>
      <c r="O96">
        <v>0.92</v>
      </c>
      <c r="P96">
        <v>0.96</v>
      </c>
      <c r="Q96">
        <f t="shared" si="34"/>
        <v>0.96</v>
      </c>
      <c r="R96">
        <f t="shared" si="35"/>
        <v>3.999999999999998E-2</v>
      </c>
    </row>
    <row r="97" spans="3:18" x14ac:dyDescent="0.25">
      <c r="C97">
        <v>1</v>
      </c>
      <c r="D97">
        <v>1</v>
      </c>
      <c r="E97">
        <v>0.875</v>
      </c>
      <c r="F97">
        <v>0.86666699999999997</v>
      </c>
      <c r="G97">
        <v>1</v>
      </c>
      <c r="H97">
        <f t="shared" si="32"/>
        <v>0.94833339999999988</v>
      </c>
      <c r="I97">
        <f t="shared" si="33"/>
        <v>7.0808723175891264E-2</v>
      </c>
      <c r="N97">
        <v>1</v>
      </c>
      <c r="O97">
        <v>0.92</v>
      </c>
      <c r="P97">
        <v>1</v>
      </c>
      <c r="Q97">
        <f t="shared" si="34"/>
        <v>0.97333333333333327</v>
      </c>
      <c r="R97">
        <f t="shared" si="35"/>
        <v>4.6188021535170036E-2</v>
      </c>
    </row>
    <row r="99" spans="3:18" ht="15.75" x14ac:dyDescent="0.25">
      <c r="E99" s="2" t="s">
        <v>67</v>
      </c>
      <c r="F99" s="3"/>
      <c r="G99" s="3"/>
      <c r="H99" s="3"/>
      <c r="I99" s="3"/>
      <c r="J99" s="3"/>
      <c r="K99" s="3"/>
      <c r="L99" s="3"/>
      <c r="M99" s="3"/>
    </row>
    <row r="101" spans="3:18" x14ac:dyDescent="0.25">
      <c r="C101" t="s">
        <v>0</v>
      </c>
      <c r="H101" t="s">
        <v>1</v>
      </c>
      <c r="I101" t="s">
        <v>2</v>
      </c>
      <c r="M101" t="s">
        <v>3</v>
      </c>
      <c r="Q101" t="s">
        <v>1</v>
      </c>
      <c r="R101" t="s">
        <v>2</v>
      </c>
    </row>
    <row r="102" spans="3:18" x14ac:dyDescent="0.25">
      <c r="C102">
        <v>1</v>
      </c>
      <c r="D102">
        <v>0.875</v>
      </c>
      <c r="E102">
        <v>0.8125</v>
      </c>
      <c r="F102">
        <v>0.93333299999999997</v>
      </c>
      <c r="G102">
        <v>1</v>
      </c>
      <c r="H102">
        <f>AVERAGE(C102:G102)</f>
        <v>0.92416660000000006</v>
      </c>
      <c r="I102">
        <f>STDEV(C102:G102)</f>
        <v>8.1351423022587632E-2</v>
      </c>
      <c r="N102">
        <v>0.88888900000000004</v>
      </c>
      <c r="O102">
        <v>0.8</v>
      </c>
      <c r="P102">
        <v>0.96</v>
      </c>
      <c r="Q102">
        <f>AVERAGE(N102:P102)</f>
        <v>0.88296300000000005</v>
      </c>
      <c r="R102">
        <f>STDEV(N102:P102)</f>
        <v>8.0164444156995154E-2</v>
      </c>
    </row>
    <row r="103" spans="3:18" x14ac:dyDescent="0.25">
      <c r="C103">
        <v>1</v>
      </c>
      <c r="D103">
        <v>1</v>
      </c>
      <c r="E103">
        <v>0.9375</v>
      </c>
      <c r="F103">
        <v>0.93333299999999997</v>
      </c>
      <c r="G103">
        <v>1</v>
      </c>
      <c r="H103">
        <f t="shared" ref="H103:H107" si="36">AVERAGE(C103:G103)</f>
        <v>0.97416659999999999</v>
      </c>
      <c r="I103">
        <f t="shared" ref="I103:I107" si="37">STDEV(C103:G103)</f>
        <v>3.5404505755623823E-2</v>
      </c>
      <c r="N103">
        <v>1</v>
      </c>
      <c r="O103">
        <v>0.92</v>
      </c>
      <c r="P103">
        <v>1</v>
      </c>
      <c r="Q103">
        <f t="shared" ref="Q103:Q107" si="38">AVERAGE(N103:P103)</f>
        <v>0.97333333333333327</v>
      </c>
      <c r="R103">
        <f t="shared" ref="R103:R107" si="39">STDEV(N103:P103)</f>
        <v>4.6188021535170036E-2</v>
      </c>
    </row>
    <row r="104" spans="3:18" x14ac:dyDescent="0.25">
      <c r="C104">
        <v>1</v>
      </c>
      <c r="D104">
        <v>1</v>
      </c>
      <c r="E104">
        <v>0.875</v>
      </c>
      <c r="F104">
        <v>0.93333299999999997</v>
      </c>
      <c r="G104">
        <v>1</v>
      </c>
      <c r="H104">
        <f t="shared" si="36"/>
        <v>0.96166660000000004</v>
      </c>
      <c r="I104">
        <f t="shared" si="37"/>
        <v>5.6396456252144074E-2</v>
      </c>
      <c r="N104">
        <v>1</v>
      </c>
      <c r="O104">
        <v>0.96</v>
      </c>
      <c r="P104">
        <v>0.96</v>
      </c>
      <c r="Q104">
        <f t="shared" si="38"/>
        <v>0.97333333333333327</v>
      </c>
      <c r="R104">
        <f t="shared" si="39"/>
        <v>2.3094010767585053E-2</v>
      </c>
    </row>
    <row r="105" spans="3:18" x14ac:dyDescent="0.25">
      <c r="C105">
        <v>1</v>
      </c>
      <c r="D105">
        <v>1</v>
      </c>
      <c r="E105">
        <v>0.9375</v>
      </c>
      <c r="F105">
        <v>0.93333299999999997</v>
      </c>
      <c r="G105">
        <v>1</v>
      </c>
      <c r="H105">
        <f t="shared" si="36"/>
        <v>0.97416659999999999</v>
      </c>
      <c r="I105">
        <f t="shared" si="37"/>
        <v>3.5404505755623823E-2</v>
      </c>
      <c r="N105">
        <v>1</v>
      </c>
      <c r="O105">
        <v>0.88</v>
      </c>
      <c r="P105">
        <v>1</v>
      </c>
      <c r="Q105">
        <f t="shared" si="38"/>
        <v>0.96</v>
      </c>
      <c r="R105">
        <f t="shared" si="39"/>
        <v>6.9282032302755092E-2</v>
      </c>
    </row>
    <row r="106" spans="3:18" x14ac:dyDescent="0.25">
      <c r="C106">
        <v>1</v>
      </c>
      <c r="D106">
        <v>1</v>
      </c>
      <c r="E106">
        <v>0.875</v>
      </c>
      <c r="F106">
        <v>0.93333299999999997</v>
      </c>
      <c r="G106">
        <v>1</v>
      </c>
      <c r="H106">
        <f t="shared" si="36"/>
        <v>0.96166660000000004</v>
      </c>
      <c r="I106">
        <f t="shared" si="37"/>
        <v>5.6396456252144074E-2</v>
      </c>
      <c r="N106">
        <v>1</v>
      </c>
      <c r="O106">
        <v>0.92</v>
      </c>
      <c r="P106">
        <v>0.96</v>
      </c>
      <c r="Q106">
        <f t="shared" si="38"/>
        <v>0.96</v>
      </c>
      <c r="R106">
        <f t="shared" si="39"/>
        <v>3.999999999999998E-2</v>
      </c>
    </row>
    <row r="107" spans="3:18" x14ac:dyDescent="0.25">
      <c r="C107">
        <v>1</v>
      </c>
      <c r="D107">
        <v>1</v>
      </c>
      <c r="E107">
        <v>0.875</v>
      </c>
      <c r="F107">
        <v>0.86666699999999997</v>
      </c>
      <c r="G107">
        <v>1</v>
      </c>
      <c r="H107">
        <f t="shared" si="36"/>
        <v>0.94833339999999988</v>
      </c>
      <c r="I107">
        <f t="shared" si="37"/>
        <v>7.0808723175891264E-2</v>
      </c>
      <c r="N107">
        <v>1</v>
      </c>
      <c r="O107">
        <v>0.92</v>
      </c>
      <c r="P107">
        <v>1</v>
      </c>
      <c r="Q107">
        <f t="shared" si="38"/>
        <v>0.97333333333333327</v>
      </c>
      <c r="R107">
        <f t="shared" si="39"/>
        <v>4.6188021535170036E-2</v>
      </c>
    </row>
  </sheetData>
  <mergeCells count="10">
    <mergeCell ref="G2:M2"/>
    <mergeCell ref="H13:M14"/>
    <mergeCell ref="H25:M25"/>
    <mergeCell ref="E69:M69"/>
    <mergeCell ref="E79:M79"/>
    <mergeCell ref="E89:M89"/>
    <mergeCell ref="E99:M99"/>
    <mergeCell ref="G36:M36"/>
    <mergeCell ref="H47:M48"/>
    <mergeCell ref="H59:M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07"/>
  <sheetViews>
    <sheetView topLeftCell="A88" workbookViewId="0">
      <selection activeCell="R102" sqref="R102:R107"/>
    </sheetView>
  </sheetViews>
  <sheetFormatPr defaultRowHeight="15" x14ac:dyDescent="0.25"/>
  <sheetData>
    <row r="2" spans="4:19" x14ac:dyDescent="0.25">
      <c r="F2" s="6" t="s">
        <v>53</v>
      </c>
      <c r="G2" s="6"/>
      <c r="H2" s="6"/>
      <c r="I2" s="6"/>
      <c r="J2" s="6"/>
      <c r="K2" s="6"/>
      <c r="L2" s="6"/>
      <c r="M2" s="6"/>
      <c r="N2" s="6"/>
    </row>
    <row r="3" spans="4:19" x14ac:dyDescent="0.25">
      <c r="F3" s="6"/>
      <c r="G3" s="6"/>
      <c r="H3" s="6"/>
      <c r="I3" s="6"/>
      <c r="J3" s="6"/>
      <c r="K3" s="6"/>
      <c r="L3" s="6"/>
      <c r="M3" s="6"/>
      <c r="N3" s="6"/>
    </row>
    <row r="5" spans="4:19" x14ac:dyDescent="0.25">
      <c r="D5" t="s">
        <v>0</v>
      </c>
      <c r="I5" t="s">
        <v>1</v>
      </c>
      <c r="J5" t="s">
        <v>2</v>
      </c>
      <c r="N5" t="s">
        <v>3</v>
      </c>
      <c r="R5" t="s">
        <v>1</v>
      </c>
      <c r="S5" t="s">
        <v>2</v>
      </c>
    </row>
    <row r="6" spans="4:19" x14ac:dyDescent="0.25">
      <c r="D6">
        <v>1</v>
      </c>
      <c r="E6">
        <v>0.86666699999999997</v>
      </c>
      <c r="F6">
        <v>1</v>
      </c>
      <c r="G6">
        <v>1</v>
      </c>
      <c r="H6">
        <v>0.85714299999999999</v>
      </c>
      <c r="I6">
        <f>AVERAGE(D6:H6)</f>
        <v>0.9447620000000001</v>
      </c>
      <c r="J6">
        <f>STDEV(D6:H6)</f>
        <v>7.571266095904966E-2</v>
      </c>
      <c r="O6">
        <v>0.92</v>
      </c>
      <c r="P6">
        <v>0.95833299999999999</v>
      </c>
      <c r="Q6">
        <v>0.91304300000000005</v>
      </c>
      <c r="R6">
        <f>AVERAGE(O6:Q6)</f>
        <v>0.93045866666666666</v>
      </c>
      <c r="S6">
        <f>STDEV(O6:Q6)</f>
        <v>2.4389214959348975E-2</v>
      </c>
    </row>
    <row r="7" spans="4:19" x14ac:dyDescent="0.25">
      <c r="D7">
        <v>1</v>
      </c>
      <c r="E7">
        <v>0.86666699999999997</v>
      </c>
      <c r="F7">
        <v>1</v>
      </c>
      <c r="G7">
        <v>1</v>
      </c>
      <c r="H7">
        <v>0.85714299999999999</v>
      </c>
      <c r="I7">
        <f t="shared" ref="I7:I11" si="0">AVERAGE(D7:H7)</f>
        <v>0.9447620000000001</v>
      </c>
      <c r="J7">
        <f t="shared" ref="J7:J11" si="1">STDEV(D7:H7)</f>
        <v>7.571266095904966E-2</v>
      </c>
      <c r="O7">
        <v>1</v>
      </c>
      <c r="P7">
        <v>0.95833299999999999</v>
      </c>
      <c r="Q7">
        <v>0.91304300000000005</v>
      </c>
      <c r="R7">
        <f t="shared" ref="R7:R11" si="2">AVERAGE(O7:Q7)</f>
        <v>0.95712533333333338</v>
      </c>
      <c r="S7">
        <f t="shared" ref="S7:S11" si="3">STDEV(O7:Q7)</f>
        <v>4.3491077318610204E-2</v>
      </c>
    </row>
    <row r="8" spans="4:19" x14ac:dyDescent="0.25">
      <c r="D8">
        <v>1</v>
      </c>
      <c r="E8">
        <v>0.86666699999999997</v>
      </c>
      <c r="F8">
        <v>1</v>
      </c>
      <c r="G8">
        <v>1</v>
      </c>
      <c r="H8">
        <v>0.85714299999999999</v>
      </c>
      <c r="I8">
        <f t="shared" si="0"/>
        <v>0.9447620000000001</v>
      </c>
      <c r="J8">
        <f t="shared" si="1"/>
        <v>7.571266095904966E-2</v>
      </c>
      <c r="O8">
        <v>0.92</v>
      </c>
      <c r="P8">
        <v>1</v>
      </c>
      <c r="Q8">
        <v>0.91304300000000005</v>
      </c>
      <c r="R8">
        <f t="shared" si="2"/>
        <v>0.9443476666666667</v>
      </c>
      <c r="S8">
        <f t="shared" si="3"/>
        <v>4.832169922853842E-2</v>
      </c>
    </row>
    <row r="9" spans="4:19" x14ac:dyDescent="0.25">
      <c r="D9">
        <v>1</v>
      </c>
      <c r="E9">
        <v>0.93333299999999997</v>
      </c>
      <c r="F9">
        <v>1</v>
      </c>
      <c r="G9">
        <v>1</v>
      </c>
      <c r="H9">
        <v>0.85714299999999999</v>
      </c>
      <c r="I9">
        <f t="shared" si="0"/>
        <v>0.95809520000000004</v>
      </c>
      <c r="J9">
        <f t="shared" si="1"/>
        <v>6.3388780597989108E-2</v>
      </c>
      <c r="O9">
        <v>1</v>
      </c>
      <c r="P9">
        <v>1</v>
      </c>
      <c r="Q9">
        <v>0.91304300000000005</v>
      </c>
      <c r="R9">
        <f t="shared" si="2"/>
        <v>0.97101433333333331</v>
      </c>
      <c r="S9">
        <f t="shared" si="3"/>
        <v>5.0204647357922259E-2</v>
      </c>
    </row>
    <row r="10" spans="4:19" x14ac:dyDescent="0.25">
      <c r="D10">
        <v>1</v>
      </c>
      <c r="E10">
        <v>0.93333299999999997</v>
      </c>
      <c r="F10">
        <v>1</v>
      </c>
      <c r="G10">
        <v>1</v>
      </c>
      <c r="H10">
        <v>0.92857100000000004</v>
      </c>
      <c r="I10">
        <f t="shared" si="0"/>
        <v>0.97238080000000005</v>
      </c>
      <c r="J10">
        <f t="shared" si="1"/>
        <v>3.7856604069831726E-2</v>
      </c>
      <c r="O10">
        <v>1</v>
      </c>
      <c r="P10">
        <v>1</v>
      </c>
      <c r="Q10">
        <v>0.95652199999999998</v>
      </c>
      <c r="R10">
        <f t="shared" si="2"/>
        <v>0.9855073333333334</v>
      </c>
      <c r="S10">
        <f t="shared" si="3"/>
        <v>2.5102035003826559E-2</v>
      </c>
    </row>
    <row r="11" spans="4:19" x14ac:dyDescent="0.25">
      <c r="D11">
        <v>1</v>
      </c>
      <c r="E11">
        <v>0.93333299999999997</v>
      </c>
      <c r="F11">
        <v>1</v>
      </c>
      <c r="G11">
        <v>0.85714299999999999</v>
      </c>
      <c r="H11">
        <v>0.92857100000000004</v>
      </c>
      <c r="I11">
        <f t="shared" si="0"/>
        <v>0.94380939999999991</v>
      </c>
      <c r="J11">
        <f t="shared" si="1"/>
        <v>5.9514275046412185E-2</v>
      </c>
      <c r="O11">
        <v>0.96</v>
      </c>
      <c r="P11">
        <v>0.95833299999999999</v>
      </c>
      <c r="Q11">
        <v>0.95652199999999998</v>
      </c>
      <c r="R11">
        <f t="shared" si="2"/>
        <v>0.95828500000000005</v>
      </c>
      <c r="S11">
        <f t="shared" si="3"/>
        <v>1.7394967663091438E-3</v>
      </c>
    </row>
    <row r="14" spans="4:19" ht="21" x14ac:dyDescent="0.35">
      <c r="H14" s="6" t="s">
        <v>11</v>
      </c>
      <c r="I14" s="6"/>
      <c r="J14" s="6"/>
      <c r="K14" s="6"/>
      <c r="L14" s="6"/>
      <c r="M14" s="6"/>
    </row>
    <row r="16" spans="4:19" x14ac:dyDescent="0.25">
      <c r="D16" t="s">
        <v>0</v>
      </c>
      <c r="I16" t="s">
        <v>1</v>
      </c>
      <c r="J16" t="s">
        <v>2</v>
      </c>
      <c r="N16" t="s">
        <v>3</v>
      </c>
      <c r="R16" t="s">
        <v>1</v>
      </c>
      <c r="S16" t="s">
        <v>2</v>
      </c>
    </row>
    <row r="17" spans="4:19" x14ac:dyDescent="0.25">
      <c r="D17">
        <v>1</v>
      </c>
      <c r="E17">
        <v>0.8</v>
      </c>
      <c r="F17">
        <v>1</v>
      </c>
      <c r="G17">
        <v>1</v>
      </c>
      <c r="H17">
        <v>0.85714299999999999</v>
      </c>
      <c r="I17">
        <f>AVERAGE(D17:H17)</f>
        <v>0.93142859999999994</v>
      </c>
      <c r="J17">
        <f>STDEV(D17:H17)</f>
        <v>9.6044179885092451E-2</v>
      </c>
      <c r="O17">
        <v>0.92</v>
      </c>
      <c r="P17">
        <v>0.95833299999999999</v>
      </c>
      <c r="Q17">
        <v>0.91304300000000005</v>
      </c>
      <c r="R17">
        <f>AVERAGE(O17:Q17)</f>
        <v>0.93045866666666666</v>
      </c>
      <c r="S17">
        <f>STDEV(O17:Q17)</f>
        <v>2.4389214959348975E-2</v>
      </c>
    </row>
    <row r="18" spans="4:19" x14ac:dyDescent="0.25">
      <c r="D18">
        <v>1</v>
      </c>
      <c r="E18">
        <v>0.86666699999999997</v>
      </c>
      <c r="F18">
        <v>1</v>
      </c>
      <c r="G18">
        <v>1</v>
      </c>
      <c r="H18">
        <v>0.85714299999999999</v>
      </c>
      <c r="I18">
        <f t="shared" ref="I18:I22" si="4">AVERAGE(D18:H18)</f>
        <v>0.9447620000000001</v>
      </c>
      <c r="J18">
        <f t="shared" ref="J18:J22" si="5">STDEV(D18:H18)</f>
        <v>7.571266095904966E-2</v>
      </c>
      <c r="O18">
        <v>0.96</v>
      </c>
      <c r="P18">
        <v>0.95833299999999999</v>
      </c>
      <c r="Q18">
        <v>0.91304300000000005</v>
      </c>
      <c r="R18">
        <f t="shared" ref="R18:R22" si="6">AVERAGE(O18:Q18)</f>
        <v>0.94379200000000008</v>
      </c>
      <c r="S18">
        <f t="shared" ref="S18:S22" si="7">STDEV(O18:Q18)</f>
        <v>2.6642456211843489E-2</v>
      </c>
    </row>
    <row r="19" spans="4:19" x14ac:dyDescent="0.25">
      <c r="D19">
        <v>1</v>
      </c>
      <c r="E19">
        <v>0.93333299999999997</v>
      </c>
      <c r="F19">
        <v>1</v>
      </c>
      <c r="G19">
        <v>1</v>
      </c>
      <c r="H19">
        <v>0.85714299999999999</v>
      </c>
      <c r="I19">
        <f t="shared" si="4"/>
        <v>0.95809520000000004</v>
      </c>
      <c r="J19">
        <f t="shared" si="5"/>
        <v>6.3388780597989108E-2</v>
      </c>
      <c r="O19">
        <v>0.92</v>
      </c>
      <c r="P19">
        <v>1</v>
      </c>
      <c r="Q19">
        <v>0.91304300000000005</v>
      </c>
      <c r="R19">
        <f t="shared" si="6"/>
        <v>0.9443476666666667</v>
      </c>
      <c r="S19">
        <f t="shared" si="7"/>
        <v>4.832169922853842E-2</v>
      </c>
    </row>
    <row r="20" spans="4:19" x14ac:dyDescent="0.25">
      <c r="D20">
        <v>1</v>
      </c>
      <c r="E20">
        <v>0.93333299999999997</v>
      </c>
      <c r="F20">
        <v>1</v>
      </c>
      <c r="G20">
        <v>1</v>
      </c>
      <c r="H20">
        <v>0.85714299999999999</v>
      </c>
      <c r="I20">
        <f t="shared" si="4"/>
        <v>0.95809520000000004</v>
      </c>
      <c r="J20">
        <f t="shared" si="5"/>
        <v>6.3388780597989108E-2</v>
      </c>
      <c r="O20">
        <v>1</v>
      </c>
      <c r="P20">
        <v>1</v>
      </c>
      <c r="Q20">
        <v>0.91304300000000005</v>
      </c>
      <c r="R20">
        <f t="shared" si="6"/>
        <v>0.97101433333333331</v>
      </c>
      <c r="S20">
        <f t="shared" si="7"/>
        <v>5.0204647357922259E-2</v>
      </c>
    </row>
    <row r="21" spans="4:19" x14ac:dyDescent="0.25">
      <c r="D21">
        <v>1</v>
      </c>
      <c r="E21">
        <v>1</v>
      </c>
      <c r="F21">
        <v>1</v>
      </c>
      <c r="G21">
        <v>1</v>
      </c>
      <c r="H21">
        <v>0.85714299999999999</v>
      </c>
      <c r="I21">
        <f t="shared" si="4"/>
        <v>0.97142859999999998</v>
      </c>
      <c r="J21">
        <f t="shared" si="5"/>
        <v>6.3887592612337493E-2</v>
      </c>
      <c r="O21">
        <v>1</v>
      </c>
      <c r="P21">
        <v>1</v>
      </c>
      <c r="Q21">
        <v>0.95652199999999998</v>
      </c>
      <c r="R21">
        <f t="shared" si="6"/>
        <v>0.9855073333333334</v>
      </c>
      <c r="S21">
        <f t="shared" si="7"/>
        <v>2.5102035003826559E-2</v>
      </c>
    </row>
    <row r="22" spans="4:19" x14ac:dyDescent="0.25">
      <c r="D22">
        <v>1</v>
      </c>
      <c r="E22">
        <v>1</v>
      </c>
      <c r="F22">
        <v>1</v>
      </c>
      <c r="G22">
        <v>1</v>
      </c>
      <c r="H22">
        <v>0.92857100000000004</v>
      </c>
      <c r="I22">
        <f t="shared" si="4"/>
        <v>0.98571419999999998</v>
      </c>
      <c r="J22">
        <f t="shared" si="5"/>
        <v>3.1944019912966477E-2</v>
      </c>
      <c r="O22">
        <v>1</v>
      </c>
      <c r="P22">
        <v>1</v>
      </c>
      <c r="Q22">
        <v>0.95652199999999998</v>
      </c>
      <c r="R22">
        <f t="shared" si="6"/>
        <v>0.9855073333333334</v>
      </c>
      <c r="S22">
        <f t="shared" si="7"/>
        <v>2.5102035003826559E-2</v>
      </c>
    </row>
    <row r="25" spans="4:19" ht="18.75" x14ac:dyDescent="0.3">
      <c r="H25" s="5" t="s">
        <v>22</v>
      </c>
      <c r="I25" s="5"/>
      <c r="J25" s="5"/>
      <c r="K25" s="5"/>
      <c r="L25" s="5"/>
      <c r="M25" s="5"/>
    </row>
    <row r="27" spans="4:19" x14ac:dyDescent="0.25">
      <c r="D27" t="s">
        <v>0</v>
      </c>
      <c r="I27" t="s">
        <v>1</v>
      </c>
      <c r="J27" t="s">
        <v>2</v>
      </c>
      <c r="N27" t="s">
        <v>3</v>
      </c>
      <c r="R27" t="s">
        <v>1</v>
      </c>
      <c r="S27" t="s">
        <v>2</v>
      </c>
    </row>
    <row r="28" spans="4:19" x14ac:dyDescent="0.25">
      <c r="D28">
        <v>1</v>
      </c>
      <c r="E28">
        <v>0.8</v>
      </c>
      <c r="F28">
        <v>1</v>
      </c>
      <c r="G28">
        <v>1</v>
      </c>
      <c r="H28">
        <v>0.85714299999999999</v>
      </c>
      <c r="I28">
        <f>AVERAGE(D28:H28)</f>
        <v>0.93142859999999994</v>
      </c>
      <c r="J28">
        <f>STDEV(D28:H28)</f>
        <v>9.6044179885092451E-2</v>
      </c>
      <c r="O28">
        <v>0.88</v>
      </c>
      <c r="P28">
        <v>0.95833299999999999</v>
      </c>
      <c r="Q28">
        <v>0.91304300000000005</v>
      </c>
      <c r="R28">
        <f>AVERAGE(O28:Q28)</f>
        <v>0.91712533333333335</v>
      </c>
      <c r="S28">
        <f>STDEV(O28:Q28)</f>
        <v>3.9325739742989356E-2</v>
      </c>
    </row>
    <row r="29" spans="4:19" x14ac:dyDescent="0.25">
      <c r="D29">
        <v>1</v>
      </c>
      <c r="E29">
        <v>0.86666699999999997</v>
      </c>
      <c r="F29">
        <v>1</v>
      </c>
      <c r="G29">
        <v>1</v>
      </c>
      <c r="H29">
        <v>0.85714299999999999</v>
      </c>
      <c r="I29">
        <f t="shared" ref="I29:I33" si="8">AVERAGE(D29:H29)</f>
        <v>0.9447620000000001</v>
      </c>
      <c r="J29">
        <f t="shared" ref="J29:J33" si="9">STDEV(D29:H29)</f>
        <v>7.571266095904966E-2</v>
      </c>
      <c r="O29">
        <v>1</v>
      </c>
      <c r="P29">
        <v>0.95833299999999999</v>
      </c>
      <c r="Q29">
        <v>0.91304300000000005</v>
      </c>
      <c r="R29">
        <f t="shared" ref="R29:R33" si="10">AVERAGE(O29:Q29)</f>
        <v>0.95712533333333338</v>
      </c>
      <c r="S29">
        <f t="shared" ref="S29:S33" si="11">STDEV(O29:Q29)</f>
        <v>4.3491077318610204E-2</v>
      </c>
    </row>
    <row r="30" spans="4:19" x14ac:dyDescent="0.25">
      <c r="D30">
        <v>0.93333299999999997</v>
      </c>
      <c r="E30">
        <v>0.86666699999999997</v>
      </c>
      <c r="F30">
        <v>1</v>
      </c>
      <c r="G30">
        <v>1</v>
      </c>
      <c r="H30">
        <v>0.92857100000000004</v>
      </c>
      <c r="I30">
        <f t="shared" si="8"/>
        <v>0.94571419999999995</v>
      </c>
      <c r="J30">
        <f t="shared" si="9"/>
        <v>5.6101558380315976E-2</v>
      </c>
      <c r="O30">
        <v>0.96</v>
      </c>
      <c r="P30">
        <v>1</v>
      </c>
      <c r="Q30">
        <v>0.95652199999999998</v>
      </c>
      <c r="R30">
        <f t="shared" si="10"/>
        <v>0.97217399999999998</v>
      </c>
      <c r="S30">
        <f t="shared" si="11"/>
        <v>2.41606876557767E-2</v>
      </c>
    </row>
    <row r="31" spans="4:19" x14ac:dyDescent="0.25">
      <c r="D31">
        <v>1</v>
      </c>
      <c r="E31">
        <v>0.93333299999999997</v>
      </c>
      <c r="F31">
        <v>1</v>
      </c>
      <c r="G31">
        <v>0.92857100000000004</v>
      </c>
      <c r="H31">
        <v>0.92857100000000004</v>
      </c>
      <c r="I31">
        <f t="shared" si="8"/>
        <v>0.95809499999999992</v>
      </c>
      <c r="J31">
        <f t="shared" si="9"/>
        <v>3.830322390478378E-2</v>
      </c>
      <c r="O31">
        <v>1</v>
      </c>
      <c r="P31">
        <v>0.95833299999999999</v>
      </c>
      <c r="Q31">
        <v>0.91304300000000005</v>
      </c>
      <c r="R31">
        <f t="shared" si="10"/>
        <v>0.95712533333333338</v>
      </c>
      <c r="S31">
        <f t="shared" si="11"/>
        <v>4.3491077318610204E-2</v>
      </c>
    </row>
    <row r="32" spans="4:19" x14ac:dyDescent="0.25">
      <c r="D32">
        <v>1</v>
      </c>
      <c r="E32">
        <v>0.93333299999999997</v>
      </c>
      <c r="F32">
        <v>1</v>
      </c>
      <c r="G32">
        <v>0.92857100000000004</v>
      </c>
      <c r="H32">
        <v>0.92857100000000004</v>
      </c>
      <c r="I32">
        <f t="shared" si="8"/>
        <v>0.95809499999999992</v>
      </c>
      <c r="J32">
        <f t="shared" si="9"/>
        <v>3.830322390478378E-2</v>
      </c>
      <c r="O32">
        <v>1</v>
      </c>
      <c r="P32">
        <v>0.95833299999999999</v>
      </c>
      <c r="Q32">
        <v>0.86956500000000003</v>
      </c>
      <c r="R32">
        <f t="shared" si="10"/>
        <v>0.94263266666666679</v>
      </c>
      <c r="S32">
        <f t="shared" si="11"/>
        <v>6.6619799281695008E-2</v>
      </c>
    </row>
    <row r="33" spans="4:19" x14ac:dyDescent="0.25">
      <c r="D33">
        <v>1</v>
      </c>
      <c r="E33">
        <v>0.93333299999999997</v>
      </c>
      <c r="F33">
        <v>1</v>
      </c>
      <c r="G33">
        <v>1</v>
      </c>
      <c r="H33">
        <v>0.92857100000000004</v>
      </c>
      <c r="I33">
        <f t="shared" si="8"/>
        <v>0.97238080000000005</v>
      </c>
      <c r="J33">
        <f t="shared" si="9"/>
        <v>3.7856604069831726E-2</v>
      </c>
      <c r="O33">
        <v>1</v>
      </c>
      <c r="P33">
        <v>1</v>
      </c>
      <c r="Q33">
        <v>0.95652199999999998</v>
      </c>
      <c r="R33">
        <f t="shared" si="10"/>
        <v>0.9855073333333334</v>
      </c>
      <c r="S33">
        <f t="shared" si="11"/>
        <v>2.5102035003826559E-2</v>
      </c>
    </row>
    <row r="36" spans="4:19" x14ac:dyDescent="0.25">
      <c r="F36" s="6" t="s">
        <v>26</v>
      </c>
      <c r="G36" s="6"/>
      <c r="H36" s="6"/>
      <c r="I36" s="6"/>
      <c r="J36" s="6"/>
      <c r="K36" s="6"/>
      <c r="L36" s="6"/>
      <c r="M36" s="6"/>
      <c r="N36" s="6"/>
    </row>
    <row r="37" spans="4:19" x14ac:dyDescent="0.25">
      <c r="F37" s="6"/>
      <c r="G37" s="6"/>
      <c r="H37" s="6"/>
      <c r="I37" s="6"/>
      <c r="J37" s="6"/>
      <c r="K37" s="6"/>
      <c r="L37" s="6"/>
      <c r="M37" s="6"/>
      <c r="N37" s="6"/>
    </row>
    <row r="39" spans="4:19" x14ac:dyDescent="0.25">
      <c r="D39" t="s">
        <v>0</v>
      </c>
      <c r="I39" t="s">
        <v>1</v>
      </c>
      <c r="J39" t="s">
        <v>2</v>
      </c>
      <c r="N39" t="s">
        <v>3</v>
      </c>
      <c r="R39" t="s">
        <v>1</v>
      </c>
      <c r="S39" t="s">
        <v>2</v>
      </c>
    </row>
    <row r="40" spans="4:19" x14ac:dyDescent="0.25">
      <c r="D40">
        <v>1</v>
      </c>
      <c r="E40">
        <v>0.93333299999999997</v>
      </c>
      <c r="F40">
        <v>1</v>
      </c>
      <c r="G40">
        <v>1</v>
      </c>
      <c r="H40">
        <v>0.85714299999999999</v>
      </c>
      <c r="I40">
        <f>AVERAGE(D40:H40)</f>
        <v>0.95809520000000004</v>
      </c>
      <c r="J40">
        <f>STDEV(D40:H40)</f>
        <v>6.3388780597989108E-2</v>
      </c>
      <c r="O40">
        <v>0.92</v>
      </c>
      <c r="P40">
        <v>1</v>
      </c>
      <c r="Q40">
        <v>0.91304300000000005</v>
      </c>
      <c r="R40">
        <f>AVERAGE(O40:Q40)</f>
        <v>0.9443476666666667</v>
      </c>
      <c r="S40">
        <f>STDEV(O40:Q40)</f>
        <v>4.832169922853842E-2</v>
      </c>
    </row>
    <row r="41" spans="4:19" x14ac:dyDescent="0.25">
      <c r="D41">
        <v>1</v>
      </c>
      <c r="E41">
        <v>0.86666699999999997</v>
      </c>
      <c r="F41">
        <v>1</v>
      </c>
      <c r="G41">
        <v>1</v>
      </c>
      <c r="H41">
        <v>0.85714299999999999</v>
      </c>
      <c r="I41">
        <f t="shared" ref="I41:I45" si="12">AVERAGE(D41:H41)</f>
        <v>0.9447620000000001</v>
      </c>
      <c r="J41">
        <f t="shared" ref="J41:J45" si="13">STDEV(D41:H41)</f>
        <v>7.571266095904966E-2</v>
      </c>
      <c r="O41">
        <v>1</v>
      </c>
      <c r="P41">
        <v>0.95833299999999999</v>
      </c>
      <c r="Q41">
        <v>0.91304300000000005</v>
      </c>
      <c r="R41">
        <f t="shared" ref="R41:R45" si="14">AVERAGE(O41:Q41)</f>
        <v>0.95712533333333338</v>
      </c>
      <c r="S41">
        <f t="shared" ref="S41:S45" si="15">STDEV(O41:Q41)</f>
        <v>4.3491077318610204E-2</v>
      </c>
    </row>
    <row r="42" spans="4:19" x14ac:dyDescent="0.25">
      <c r="D42">
        <v>1</v>
      </c>
      <c r="E42">
        <v>0.93333299999999997</v>
      </c>
      <c r="F42">
        <v>1</v>
      </c>
      <c r="G42">
        <v>1</v>
      </c>
      <c r="H42">
        <v>0.85714299999999999</v>
      </c>
      <c r="I42">
        <f t="shared" si="12"/>
        <v>0.95809520000000004</v>
      </c>
      <c r="J42">
        <f t="shared" si="13"/>
        <v>6.3388780597989108E-2</v>
      </c>
      <c r="O42">
        <v>0.92</v>
      </c>
      <c r="P42">
        <v>0.95833299999999999</v>
      </c>
      <c r="Q42">
        <v>0.91304300000000005</v>
      </c>
      <c r="R42">
        <f t="shared" si="14"/>
        <v>0.93045866666666666</v>
      </c>
      <c r="S42">
        <f t="shared" si="15"/>
        <v>2.4389214959348975E-2</v>
      </c>
    </row>
    <row r="43" spans="4:19" x14ac:dyDescent="0.25">
      <c r="D43">
        <v>1</v>
      </c>
      <c r="E43">
        <v>0.93333299999999997</v>
      </c>
      <c r="F43">
        <v>1</v>
      </c>
      <c r="G43">
        <v>1</v>
      </c>
      <c r="H43">
        <v>0.92857100000000004</v>
      </c>
      <c r="I43">
        <f t="shared" si="12"/>
        <v>0.97238080000000005</v>
      </c>
      <c r="J43">
        <f t="shared" si="13"/>
        <v>3.7856604069831726E-2</v>
      </c>
      <c r="O43">
        <v>1</v>
      </c>
      <c r="P43">
        <v>1</v>
      </c>
      <c r="Q43">
        <v>0.95652199999999998</v>
      </c>
      <c r="R43">
        <f t="shared" si="14"/>
        <v>0.9855073333333334</v>
      </c>
      <c r="S43">
        <f t="shared" si="15"/>
        <v>2.5102035003826559E-2</v>
      </c>
    </row>
    <row r="44" spans="4:19" x14ac:dyDescent="0.25">
      <c r="D44">
        <v>0.93333299999999997</v>
      </c>
      <c r="E44">
        <v>0.93333299999999997</v>
      </c>
      <c r="F44">
        <v>1</v>
      </c>
      <c r="G44">
        <v>1</v>
      </c>
      <c r="H44">
        <v>0.92857100000000004</v>
      </c>
      <c r="I44">
        <f t="shared" si="12"/>
        <v>0.95904739999999999</v>
      </c>
      <c r="J44">
        <f t="shared" si="13"/>
        <v>3.7434952201118143E-2</v>
      </c>
      <c r="O44">
        <v>1</v>
      </c>
      <c r="P44">
        <v>0.95833299999999999</v>
      </c>
      <c r="Q44">
        <v>0.86956500000000003</v>
      </c>
      <c r="R44">
        <f t="shared" si="14"/>
        <v>0.94263266666666679</v>
      </c>
      <c r="S44">
        <f t="shared" si="15"/>
        <v>6.6619799281695008E-2</v>
      </c>
    </row>
    <row r="45" spans="4:19" x14ac:dyDescent="0.25">
      <c r="D45">
        <v>1</v>
      </c>
      <c r="E45">
        <v>0.93333299999999997</v>
      </c>
      <c r="F45">
        <v>1</v>
      </c>
      <c r="G45">
        <v>1</v>
      </c>
      <c r="H45">
        <v>0.92857100000000004</v>
      </c>
      <c r="I45">
        <f t="shared" si="12"/>
        <v>0.97238080000000005</v>
      </c>
      <c r="J45">
        <f t="shared" si="13"/>
        <v>3.7856604069831726E-2</v>
      </c>
      <c r="O45">
        <v>1</v>
      </c>
      <c r="P45">
        <v>1</v>
      </c>
      <c r="Q45">
        <v>0.86956500000000003</v>
      </c>
      <c r="R45">
        <f t="shared" si="14"/>
        <v>0.95652166666666671</v>
      </c>
      <c r="S45">
        <f t="shared" si="15"/>
        <v>7.5306682361748811E-2</v>
      </c>
    </row>
    <row r="48" spans="4:19" ht="21" x14ac:dyDescent="0.35">
      <c r="H48" s="6" t="s">
        <v>54</v>
      </c>
      <c r="I48" s="6"/>
      <c r="J48" s="6"/>
      <c r="K48" s="6"/>
      <c r="L48" s="6"/>
      <c r="M48" s="6"/>
    </row>
    <row r="50" spans="4:19" x14ac:dyDescent="0.25">
      <c r="D50" t="s">
        <v>0</v>
      </c>
      <c r="I50" t="s">
        <v>1</v>
      </c>
      <c r="J50" t="s">
        <v>2</v>
      </c>
      <c r="N50" t="s">
        <v>3</v>
      </c>
      <c r="R50" t="s">
        <v>1</v>
      </c>
      <c r="S50" t="s">
        <v>2</v>
      </c>
    </row>
    <row r="51" spans="4:19" x14ac:dyDescent="0.25">
      <c r="D51">
        <v>0.73333300000000001</v>
      </c>
      <c r="E51">
        <v>0.6</v>
      </c>
      <c r="F51">
        <v>0.71428599999999998</v>
      </c>
      <c r="G51">
        <v>0.71428599999999998</v>
      </c>
      <c r="H51">
        <v>0.71428599999999998</v>
      </c>
      <c r="I51">
        <f>AVERAGE(D51:H51)</f>
        <v>0.69523820000000003</v>
      </c>
      <c r="J51">
        <f>STDEV(D51:H51)</f>
        <v>5.387481921268971E-2</v>
      </c>
      <c r="O51">
        <v>0.64</v>
      </c>
      <c r="P51">
        <v>0.70833299999999999</v>
      </c>
      <c r="Q51">
        <v>0.73912999999999995</v>
      </c>
      <c r="R51">
        <f>AVERAGE(O51:Q51)</f>
        <v>0.69582100000000002</v>
      </c>
      <c r="S51">
        <f>STDEV(O51:Q51)</f>
        <v>5.0735607151191138E-2</v>
      </c>
    </row>
    <row r="52" spans="4:19" x14ac:dyDescent="0.25">
      <c r="D52">
        <v>0.93333299999999997</v>
      </c>
      <c r="E52">
        <v>0.8</v>
      </c>
      <c r="F52">
        <v>0.71428599999999998</v>
      </c>
      <c r="G52">
        <v>0.92857100000000004</v>
      </c>
      <c r="H52">
        <v>0.64285700000000001</v>
      </c>
      <c r="I52">
        <f t="shared" ref="I52:I56" si="16">AVERAGE(D52:H52)</f>
        <v>0.80380940000000012</v>
      </c>
      <c r="J52">
        <f t="shared" ref="J52:J56" si="17">STDEV(D52:H52)</f>
        <v>0.12872106037203027</v>
      </c>
      <c r="O52">
        <v>0.8</v>
      </c>
      <c r="P52">
        <v>0.79166700000000001</v>
      </c>
      <c r="Q52">
        <v>0.86956500000000003</v>
      </c>
      <c r="R52">
        <f t="shared" ref="R52:R56" si="18">AVERAGE(O52:Q52)</f>
        <v>0.82041066666666673</v>
      </c>
      <c r="S52">
        <f t="shared" ref="S52:S56" si="19">STDEV(O52:Q52)</f>
        <v>4.2772316822137821E-2</v>
      </c>
    </row>
    <row r="53" spans="4:19" x14ac:dyDescent="0.25">
      <c r="D53">
        <v>0.86666699999999997</v>
      </c>
      <c r="E53">
        <v>0.8</v>
      </c>
      <c r="F53">
        <v>0.92857100000000004</v>
      </c>
      <c r="G53">
        <v>0.92857100000000004</v>
      </c>
      <c r="H53">
        <v>0.71428599999999998</v>
      </c>
      <c r="I53">
        <f t="shared" si="16"/>
        <v>0.8476189999999999</v>
      </c>
      <c r="J53">
        <f t="shared" si="17"/>
        <v>9.1534879911976744E-2</v>
      </c>
      <c r="O53">
        <v>0.84</v>
      </c>
      <c r="P53">
        <v>0.79166700000000001</v>
      </c>
      <c r="Q53">
        <v>0.86956500000000003</v>
      </c>
      <c r="R53">
        <f t="shared" si="18"/>
        <v>0.83374399999999993</v>
      </c>
      <c r="S53">
        <f t="shared" si="19"/>
        <v>3.9324009879461691E-2</v>
      </c>
    </row>
    <row r="54" spans="4:19" x14ac:dyDescent="0.25">
      <c r="D54">
        <v>0.86666699999999997</v>
      </c>
      <c r="E54">
        <v>0.73333300000000001</v>
      </c>
      <c r="F54">
        <v>0.85714299999999999</v>
      </c>
      <c r="G54">
        <v>0.64285700000000001</v>
      </c>
      <c r="H54">
        <v>0.71428599999999998</v>
      </c>
      <c r="I54">
        <f t="shared" si="16"/>
        <v>0.76285720000000012</v>
      </c>
      <c r="J54">
        <f t="shared" si="17"/>
        <v>9.6562382055331228E-2</v>
      </c>
      <c r="O54">
        <v>0.8</v>
      </c>
      <c r="P54">
        <v>0.75</v>
      </c>
      <c r="Q54">
        <v>0.73912999999999995</v>
      </c>
      <c r="R54">
        <f t="shared" si="18"/>
        <v>0.76304333333333341</v>
      </c>
      <c r="S54">
        <f t="shared" si="19"/>
        <v>3.246360474952429E-2</v>
      </c>
    </row>
    <row r="55" spans="4:19" x14ac:dyDescent="0.25">
      <c r="D55">
        <v>0.86666699999999997</v>
      </c>
      <c r="E55">
        <v>0.73333300000000001</v>
      </c>
      <c r="F55">
        <v>0.85714299999999999</v>
      </c>
      <c r="G55">
        <v>0.64285700000000001</v>
      </c>
      <c r="H55">
        <v>0.71428599999999998</v>
      </c>
      <c r="I55">
        <f t="shared" si="16"/>
        <v>0.76285720000000012</v>
      </c>
      <c r="J55">
        <f t="shared" si="17"/>
        <v>9.6562382055331228E-2</v>
      </c>
      <c r="O55">
        <v>0.64</v>
      </c>
      <c r="P55">
        <v>0.79166700000000001</v>
      </c>
      <c r="Q55">
        <v>0.73912999999999995</v>
      </c>
      <c r="R55">
        <f t="shared" si="18"/>
        <v>0.72359899999999999</v>
      </c>
      <c r="S55">
        <f t="shared" si="19"/>
        <v>7.7017067543499726E-2</v>
      </c>
    </row>
    <row r="56" spans="4:19" x14ac:dyDescent="0.25">
      <c r="D56">
        <v>0.86666699999999997</v>
      </c>
      <c r="E56">
        <v>0.66666700000000001</v>
      </c>
      <c r="F56">
        <v>0.71428599999999998</v>
      </c>
      <c r="G56">
        <v>0.64285700000000001</v>
      </c>
      <c r="H56">
        <v>0.85714299999999999</v>
      </c>
      <c r="I56">
        <f t="shared" si="16"/>
        <v>0.74952399999999986</v>
      </c>
      <c r="J56">
        <f t="shared" si="17"/>
        <v>0.10581727126513962</v>
      </c>
      <c r="O56">
        <v>0.76</v>
      </c>
      <c r="P56">
        <v>0.75</v>
      </c>
      <c r="Q56">
        <v>0.73912999999999995</v>
      </c>
      <c r="R56">
        <f t="shared" si="18"/>
        <v>0.74970999999999999</v>
      </c>
      <c r="S56">
        <f t="shared" si="19"/>
        <v>1.0438021843242166E-2</v>
      </c>
    </row>
    <row r="59" spans="4:19" ht="18.75" x14ac:dyDescent="0.3">
      <c r="H59" s="5" t="s">
        <v>55</v>
      </c>
      <c r="I59" s="5"/>
      <c r="J59" s="5"/>
      <c r="K59" s="5"/>
      <c r="L59" s="5"/>
      <c r="M59" s="5"/>
    </row>
    <row r="61" spans="4:19" x14ac:dyDescent="0.25">
      <c r="D61" t="s">
        <v>0</v>
      </c>
      <c r="I61" t="s">
        <v>1</v>
      </c>
      <c r="J61" t="s">
        <v>2</v>
      </c>
      <c r="N61" t="s">
        <v>3</v>
      </c>
      <c r="R61" t="s">
        <v>1</v>
      </c>
      <c r="S61" t="s">
        <v>2</v>
      </c>
    </row>
    <row r="62" spans="4:19" x14ac:dyDescent="0.25">
      <c r="D62">
        <v>0.93333299999999997</v>
      </c>
      <c r="E62">
        <v>0.86666699999999997</v>
      </c>
      <c r="F62">
        <v>1</v>
      </c>
      <c r="G62">
        <v>1</v>
      </c>
      <c r="H62">
        <v>0.85714299999999999</v>
      </c>
      <c r="I62">
        <f>AVERAGE(D62:H62)</f>
        <v>0.93142859999999994</v>
      </c>
      <c r="J62">
        <f>STDEV(D62:H62)</f>
        <v>6.9137753321177581E-2</v>
      </c>
      <c r="O62">
        <v>0.96</v>
      </c>
      <c r="P62">
        <v>0.95833299999999999</v>
      </c>
      <c r="Q62">
        <v>0.91304300000000005</v>
      </c>
      <c r="R62">
        <f>AVERAGE(O62:Q62)</f>
        <v>0.94379200000000008</v>
      </c>
      <c r="S62">
        <f>STDEV(O62:Q62)</f>
        <v>2.6642456211843489E-2</v>
      </c>
    </row>
    <row r="63" spans="4:19" x14ac:dyDescent="0.25">
      <c r="D63">
        <v>0.86666699999999997</v>
      </c>
      <c r="E63">
        <v>0.86666699999999997</v>
      </c>
      <c r="F63">
        <v>1</v>
      </c>
      <c r="G63">
        <v>1</v>
      </c>
      <c r="H63">
        <v>0.85714299999999999</v>
      </c>
      <c r="I63">
        <f t="shared" ref="I63:I67" si="20">AVERAGE(D63:H63)</f>
        <v>0.91809540000000001</v>
      </c>
      <c r="J63">
        <f t="shared" ref="J63:J67" si="21">STDEV(D63:H63)</f>
        <v>7.4869357418773153E-2</v>
      </c>
      <c r="O63">
        <v>0.92</v>
      </c>
      <c r="P63">
        <v>0.95833299999999999</v>
      </c>
      <c r="Q63">
        <v>0.91304300000000005</v>
      </c>
      <c r="R63">
        <f t="shared" ref="R63:R67" si="22">AVERAGE(O63:Q63)</f>
        <v>0.93045866666666666</v>
      </c>
      <c r="S63">
        <f t="shared" ref="S63:S67" si="23">STDEV(O63:Q63)</f>
        <v>2.4389214959348975E-2</v>
      </c>
    </row>
    <row r="64" spans="4:19" x14ac:dyDescent="0.25">
      <c r="D64">
        <v>0.93333299999999997</v>
      </c>
      <c r="E64">
        <v>0.93333299999999997</v>
      </c>
      <c r="F64">
        <v>1</v>
      </c>
      <c r="G64">
        <v>0.85714299999999999</v>
      </c>
      <c r="H64">
        <v>0.92857100000000004</v>
      </c>
      <c r="I64">
        <f t="shared" si="20"/>
        <v>0.93047599999999997</v>
      </c>
      <c r="J64">
        <f t="shared" si="21"/>
        <v>5.0574868729439136E-2</v>
      </c>
      <c r="O64">
        <v>0.92</v>
      </c>
      <c r="P64">
        <v>0.95833299999999999</v>
      </c>
      <c r="Q64">
        <v>0.86956500000000003</v>
      </c>
      <c r="R64">
        <f t="shared" si="22"/>
        <v>0.91596600000000006</v>
      </c>
      <c r="S64">
        <f t="shared" si="23"/>
        <v>4.452127944028561E-2</v>
      </c>
    </row>
    <row r="65" spans="4:19" x14ac:dyDescent="0.25">
      <c r="D65">
        <v>0.93333299999999997</v>
      </c>
      <c r="E65">
        <v>0.86666699999999997</v>
      </c>
      <c r="F65">
        <v>0.92857100000000004</v>
      </c>
      <c r="G65">
        <v>1</v>
      </c>
      <c r="H65">
        <v>0.92857100000000004</v>
      </c>
      <c r="I65">
        <f t="shared" si="20"/>
        <v>0.93142839999999993</v>
      </c>
      <c r="J65">
        <f t="shared" si="21"/>
        <v>4.7212445994673911E-2</v>
      </c>
      <c r="O65">
        <v>0.96</v>
      </c>
      <c r="P65">
        <v>0.91666700000000001</v>
      </c>
      <c r="Q65">
        <v>0.95652199999999998</v>
      </c>
      <c r="R65">
        <f t="shared" si="22"/>
        <v>0.94439633333333328</v>
      </c>
      <c r="S65">
        <f t="shared" si="23"/>
        <v>2.4077189751574669E-2</v>
      </c>
    </row>
    <row r="66" spans="4:19" x14ac:dyDescent="0.25">
      <c r="D66">
        <v>0.93333299999999997</v>
      </c>
      <c r="E66">
        <v>0.93333299999999997</v>
      </c>
      <c r="F66">
        <v>0.92857100000000004</v>
      </c>
      <c r="G66">
        <v>1</v>
      </c>
      <c r="H66">
        <v>0.92857100000000004</v>
      </c>
      <c r="I66">
        <f t="shared" si="20"/>
        <v>0.94476159999999998</v>
      </c>
      <c r="J66">
        <f t="shared" si="21"/>
        <v>3.0970864079001733E-2</v>
      </c>
      <c r="O66">
        <v>0.96</v>
      </c>
      <c r="P66">
        <v>0.95833299999999999</v>
      </c>
      <c r="Q66">
        <v>0.95652199999999998</v>
      </c>
      <c r="R66">
        <f t="shared" si="22"/>
        <v>0.95828500000000005</v>
      </c>
      <c r="S66">
        <f t="shared" si="23"/>
        <v>1.7394967663091438E-3</v>
      </c>
    </row>
    <row r="67" spans="4:19" x14ac:dyDescent="0.25">
      <c r="D67">
        <v>0.93333299999999997</v>
      </c>
      <c r="E67">
        <v>0.86666699999999997</v>
      </c>
      <c r="F67">
        <v>1</v>
      </c>
      <c r="G67">
        <v>1</v>
      </c>
      <c r="H67">
        <v>0.92857100000000004</v>
      </c>
      <c r="I67">
        <f t="shared" si="20"/>
        <v>0.94571419999999995</v>
      </c>
      <c r="J67">
        <f t="shared" si="21"/>
        <v>5.6101558380315976E-2</v>
      </c>
      <c r="O67">
        <v>0.92</v>
      </c>
      <c r="P67">
        <v>1</v>
      </c>
      <c r="Q67">
        <v>0.95652199999999998</v>
      </c>
      <c r="R67">
        <f t="shared" si="22"/>
        <v>0.95884066666666667</v>
      </c>
      <c r="S67">
        <f t="shared" si="23"/>
        <v>4.0050370302075013E-2</v>
      </c>
    </row>
    <row r="69" spans="4:19" ht="15.75" x14ac:dyDescent="0.25">
      <c r="F69" s="2" t="s">
        <v>64</v>
      </c>
      <c r="G69" s="3"/>
      <c r="H69" s="3"/>
      <c r="I69" s="3"/>
      <c r="J69" s="3"/>
      <c r="K69" s="3"/>
      <c r="L69" s="3"/>
      <c r="M69" s="3"/>
      <c r="N69" s="3"/>
    </row>
    <row r="71" spans="4:19" x14ac:dyDescent="0.25">
      <c r="D71" t="s">
        <v>0</v>
      </c>
      <c r="I71" t="s">
        <v>1</v>
      </c>
      <c r="J71" t="s">
        <v>2</v>
      </c>
      <c r="N71" t="s">
        <v>3</v>
      </c>
      <c r="R71" t="s">
        <v>1</v>
      </c>
      <c r="S71" t="s">
        <v>2</v>
      </c>
    </row>
    <row r="72" spans="4:19" x14ac:dyDescent="0.25">
      <c r="D72">
        <v>1</v>
      </c>
      <c r="E72">
        <v>0.86666699999999997</v>
      </c>
      <c r="F72">
        <v>1</v>
      </c>
      <c r="G72">
        <v>1</v>
      </c>
      <c r="H72">
        <v>0.85714299999999999</v>
      </c>
      <c r="I72">
        <f>AVERAGE(D72:H72)</f>
        <v>0.9447620000000001</v>
      </c>
      <c r="J72">
        <f>STDEV(D72:H72)</f>
        <v>7.571266095904966E-2</v>
      </c>
      <c r="O72">
        <v>0.96</v>
      </c>
      <c r="P72">
        <v>0.91666700000000001</v>
      </c>
      <c r="Q72">
        <v>0.91304300000000005</v>
      </c>
      <c r="R72">
        <f>AVERAGE(O72:Q72)</f>
        <v>0.9299033333333333</v>
      </c>
      <c r="S72">
        <f>STDEV(O72:Q72)</f>
        <v>2.6127387016947012E-2</v>
      </c>
    </row>
    <row r="73" spans="4:19" x14ac:dyDescent="0.25">
      <c r="D73">
        <v>1</v>
      </c>
      <c r="E73">
        <v>0.93333299999999997</v>
      </c>
      <c r="F73">
        <v>1</v>
      </c>
      <c r="G73">
        <v>1</v>
      </c>
      <c r="H73">
        <v>0.92857100000000004</v>
      </c>
      <c r="I73">
        <f t="shared" ref="I73:I77" si="24">AVERAGE(D73:H73)</f>
        <v>0.97238080000000005</v>
      </c>
      <c r="J73">
        <f t="shared" ref="J73:J77" si="25">STDEV(D73:H73)</f>
        <v>3.7856604069831726E-2</v>
      </c>
      <c r="O73">
        <v>0.96</v>
      </c>
      <c r="P73">
        <v>0.95833299999999999</v>
      </c>
      <c r="Q73">
        <v>0.95652199999999998</v>
      </c>
      <c r="R73">
        <f t="shared" ref="R73:R77" si="26">AVERAGE(O73:Q73)</f>
        <v>0.95828500000000005</v>
      </c>
      <c r="S73">
        <f t="shared" ref="S73:S77" si="27">STDEV(O73:Q73)</f>
        <v>1.7394967663091438E-3</v>
      </c>
    </row>
    <row r="74" spans="4:19" x14ac:dyDescent="0.25">
      <c r="D74">
        <v>0.93333299999999997</v>
      </c>
      <c r="E74">
        <v>0.93333299999999997</v>
      </c>
      <c r="F74">
        <v>1</v>
      </c>
      <c r="G74">
        <v>1</v>
      </c>
      <c r="H74">
        <v>0.92857100000000004</v>
      </c>
      <c r="I74">
        <f t="shared" si="24"/>
        <v>0.95904739999999999</v>
      </c>
      <c r="J74">
        <f t="shared" si="25"/>
        <v>3.7434952201118143E-2</v>
      </c>
      <c r="O74">
        <v>0.96</v>
      </c>
      <c r="P74">
        <v>0.95833299999999999</v>
      </c>
      <c r="Q74">
        <v>0.95652199999999998</v>
      </c>
      <c r="R74">
        <f t="shared" si="26"/>
        <v>0.95828500000000005</v>
      </c>
      <c r="S74">
        <f t="shared" si="27"/>
        <v>1.7394967663091438E-3</v>
      </c>
    </row>
    <row r="75" spans="4:19" x14ac:dyDescent="0.25">
      <c r="D75">
        <v>0.86666699999999997</v>
      </c>
      <c r="E75">
        <v>0.93333299999999997</v>
      </c>
      <c r="F75">
        <v>1</v>
      </c>
      <c r="G75">
        <v>1</v>
      </c>
      <c r="H75">
        <v>0.92857100000000004</v>
      </c>
      <c r="I75">
        <f t="shared" si="24"/>
        <v>0.94571419999999995</v>
      </c>
      <c r="J75">
        <f t="shared" si="25"/>
        <v>5.6101558380315976E-2</v>
      </c>
      <c r="O75">
        <v>0.92</v>
      </c>
      <c r="P75">
        <v>0.91666700000000001</v>
      </c>
      <c r="Q75">
        <v>0.95652199999999998</v>
      </c>
      <c r="R75">
        <f t="shared" si="26"/>
        <v>0.93106299999999997</v>
      </c>
      <c r="S75">
        <f t="shared" si="27"/>
        <v>2.2111031929785616E-2</v>
      </c>
    </row>
    <row r="76" spans="4:19" x14ac:dyDescent="0.25">
      <c r="D76">
        <v>0.93333299999999997</v>
      </c>
      <c r="E76">
        <v>0.86666699999999997</v>
      </c>
      <c r="F76">
        <v>1</v>
      </c>
      <c r="G76">
        <v>1</v>
      </c>
      <c r="H76">
        <v>0.92857100000000004</v>
      </c>
      <c r="I76">
        <f t="shared" si="24"/>
        <v>0.94571419999999995</v>
      </c>
      <c r="J76">
        <f t="shared" si="25"/>
        <v>5.6101558380315976E-2</v>
      </c>
      <c r="O76">
        <v>0.96</v>
      </c>
      <c r="P76">
        <v>0.91666700000000001</v>
      </c>
      <c r="Q76">
        <v>0.95652199999999998</v>
      </c>
      <c r="R76">
        <f t="shared" si="26"/>
        <v>0.94439633333333328</v>
      </c>
      <c r="S76">
        <f t="shared" si="27"/>
        <v>2.4077189751574669E-2</v>
      </c>
    </row>
    <row r="77" spans="4:19" x14ac:dyDescent="0.25">
      <c r="D77">
        <v>1</v>
      </c>
      <c r="E77">
        <v>0.86666699999999997</v>
      </c>
      <c r="F77">
        <v>1</v>
      </c>
      <c r="G77">
        <v>0.92857100000000004</v>
      </c>
      <c r="H77">
        <v>0.92857100000000004</v>
      </c>
      <c r="I77">
        <f t="shared" si="24"/>
        <v>0.94476179999999998</v>
      </c>
      <c r="J77">
        <f t="shared" si="25"/>
        <v>5.6403898967181343E-2</v>
      </c>
      <c r="O77">
        <v>1</v>
      </c>
      <c r="P77">
        <v>0.91666700000000001</v>
      </c>
      <c r="Q77">
        <v>0.95652199999999998</v>
      </c>
      <c r="R77">
        <f t="shared" si="26"/>
        <v>0.9577296666666667</v>
      </c>
      <c r="S77">
        <f t="shared" si="27"/>
        <v>4.1679624114587852E-2</v>
      </c>
    </row>
    <row r="79" spans="4:19" ht="15.75" x14ac:dyDescent="0.25">
      <c r="F79" s="2" t="s">
        <v>65</v>
      </c>
      <c r="G79" s="3"/>
      <c r="H79" s="3"/>
      <c r="I79" s="3"/>
      <c r="J79" s="3"/>
      <c r="K79" s="3"/>
      <c r="L79" s="3"/>
      <c r="M79" s="3"/>
      <c r="N79" s="3"/>
    </row>
    <row r="81" spans="4:19" x14ac:dyDescent="0.25">
      <c r="D81" t="s">
        <v>0</v>
      </c>
      <c r="I81" t="s">
        <v>1</v>
      </c>
      <c r="J81" t="s">
        <v>2</v>
      </c>
      <c r="N81" t="s">
        <v>3</v>
      </c>
      <c r="R81" t="s">
        <v>1</v>
      </c>
      <c r="S81" t="s">
        <v>2</v>
      </c>
    </row>
    <row r="82" spans="4:19" x14ac:dyDescent="0.25">
      <c r="D82">
        <v>0.8</v>
      </c>
      <c r="E82">
        <v>0.86666699999999997</v>
      </c>
      <c r="F82">
        <v>1</v>
      </c>
      <c r="G82">
        <v>0.85714299999999999</v>
      </c>
      <c r="H82">
        <v>0.78571400000000002</v>
      </c>
      <c r="I82">
        <f>AVERAGE(D82:H82)</f>
        <v>0.86190479999999992</v>
      </c>
      <c r="J82">
        <f>STDEV(D82:H82)</f>
        <v>8.4783370743914149E-2</v>
      </c>
      <c r="O82">
        <v>0.8</v>
      </c>
      <c r="P82">
        <v>0.95833299999999999</v>
      </c>
      <c r="Q82">
        <v>0.782609</v>
      </c>
      <c r="R82">
        <f>AVERAGE(O82:Q82)</f>
        <v>0.8469806666666666</v>
      </c>
      <c r="S82">
        <f>STDEV(O82:Q82)</f>
        <v>9.6825194677487389E-2</v>
      </c>
    </row>
    <row r="83" spans="4:19" x14ac:dyDescent="0.25">
      <c r="D83">
        <v>0.86666699999999997</v>
      </c>
      <c r="E83">
        <v>1</v>
      </c>
      <c r="F83">
        <v>1</v>
      </c>
      <c r="G83">
        <v>0.92857100000000004</v>
      </c>
      <c r="H83">
        <v>0.92857100000000004</v>
      </c>
      <c r="I83">
        <f t="shared" ref="I83:I87" si="28">AVERAGE(D83:H83)</f>
        <v>0.94476179999999998</v>
      </c>
      <c r="J83">
        <f t="shared" ref="J83:J87" si="29">STDEV(D83:H83)</f>
        <v>5.6403898967181343E-2</v>
      </c>
      <c r="O83">
        <v>0.92</v>
      </c>
      <c r="P83">
        <v>1</v>
      </c>
      <c r="Q83">
        <v>0.91304300000000005</v>
      </c>
      <c r="R83">
        <f t="shared" ref="R83:R87" si="30">AVERAGE(O83:Q83)</f>
        <v>0.9443476666666667</v>
      </c>
      <c r="S83">
        <f t="shared" ref="S83:S87" si="31">STDEV(O83:Q83)</f>
        <v>4.832169922853842E-2</v>
      </c>
    </row>
    <row r="84" spans="4:19" x14ac:dyDescent="0.25">
      <c r="D84">
        <v>0.8</v>
      </c>
      <c r="E84">
        <v>1</v>
      </c>
      <c r="F84">
        <v>0.92857100000000004</v>
      </c>
      <c r="G84">
        <v>0.92857100000000004</v>
      </c>
      <c r="H84">
        <v>0.92857100000000004</v>
      </c>
      <c r="I84">
        <f t="shared" si="28"/>
        <v>0.91714260000000003</v>
      </c>
      <c r="J84">
        <f t="shared" si="29"/>
        <v>7.2421617023510299E-2</v>
      </c>
      <c r="O84">
        <v>0.88</v>
      </c>
      <c r="P84">
        <v>0.95833299999999999</v>
      </c>
      <c r="Q84">
        <v>0.86956500000000003</v>
      </c>
      <c r="R84">
        <f t="shared" si="30"/>
        <v>0.90263266666666675</v>
      </c>
      <c r="S84">
        <f t="shared" si="31"/>
        <v>4.8519250368625151E-2</v>
      </c>
    </row>
    <row r="85" spans="4:19" x14ac:dyDescent="0.25">
      <c r="D85">
        <v>0.86666699999999997</v>
      </c>
      <c r="E85">
        <v>1</v>
      </c>
      <c r="F85">
        <v>0.92857100000000004</v>
      </c>
      <c r="G85">
        <v>1</v>
      </c>
      <c r="H85">
        <v>0.85714299999999999</v>
      </c>
      <c r="I85">
        <f t="shared" si="28"/>
        <v>0.93047619999999998</v>
      </c>
      <c r="J85">
        <f t="shared" si="29"/>
        <v>6.9137760208875743E-2</v>
      </c>
      <c r="O85">
        <v>0.92</v>
      </c>
      <c r="P85">
        <v>0.91666700000000001</v>
      </c>
      <c r="Q85">
        <v>0.86956500000000003</v>
      </c>
      <c r="R85">
        <f t="shared" si="30"/>
        <v>0.90207733333333329</v>
      </c>
      <c r="S85">
        <f t="shared" si="31"/>
        <v>2.8205781080007927E-2</v>
      </c>
    </row>
    <row r="86" spans="4:19" x14ac:dyDescent="0.25">
      <c r="D86">
        <v>0.86666699999999997</v>
      </c>
      <c r="E86">
        <v>0.93333299999999997</v>
      </c>
      <c r="F86">
        <v>0.85714299999999999</v>
      </c>
      <c r="G86">
        <v>1</v>
      </c>
      <c r="H86">
        <v>0.92857100000000004</v>
      </c>
      <c r="I86">
        <f t="shared" si="28"/>
        <v>0.91714279999999992</v>
      </c>
      <c r="J86">
        <f t="shared" si="29"/>
        <v>5.7891761738610104E-2</v>
      </c>
      <c r="O86">
        <v>0.92</v>
      </c>
      <c r="P86">
        <v>0.875</v>
      </c>
      <c r="Q86">
        <v>0.95652199999999998</v>
      </c>
      <c r="R86">
        <f t="shared" si="30"/>
        <v>0.91717400000000004</v>
      </c>
      <c r="S86">
        <f t="shared" si="31"/>
        <v>4.0834407403561028E-2</v>
      </c>
    </row>
    <row r="87" spans="4:19" x14ac:dyDescent="0.25">
      <c r="D87">
        <v>0.93333299999999997</v>
      </c>
      <c r="E87">
        <v>0.93333299999999997</v>
      </c>
      <c r="F87">
        <v>1</v>
      </c>
      <c r="G87">
        <v>0.85714299999999999</v>
      </c>
      <c r="H87">
        <v>0.85714299999999999</v>
      </c>
      <c r="I87">
        <f t="shared" si="28"/>
        <v>0.91619039999999996</v>
      </c>
      <c r="J87">
        <f t="shared" si="29"/>
        <v>6.0384139919352993E-2</v>
      </c>
      <c r="O87">
        <v>0.96</v>
      </c>
      <c r="P87">
        <v>0.95833299999999999</v>
      </c>
      <c r="Q87">
        <v>0.95652199999999998</v>
      </c>
      <c r="R87">
        <f t="shared" si="30"/>
        <v>0.95828500000000005</v>
      </c>
      <c r="S87">
        <f t="shared" si="31"/>
        <v>1.7394967663091438E-3</v>
      </c>
    </row>
    <row r="89" spans="4:19" ht="15.75" x14ac:dyDescent="0.25">
      <c r="F89" s="2" t="s">
        <v>66</v>
      </c>
      <c r="G89" s="3"/>
      <c r="H89" s="3"/>
      <c r="I89" s="3"/>
      <c r="J89" s="3"/>
      <c r="K89" s="3"/>
      <c r="L89" s="3"/>
      <c r="M89" s="3"/>
      <c r="N89" s="3"/>
    </row>
    <row r="91" spans="4:19" x14ac:dyDescent="0.25">
      <c r="D91" t="s">
        <v>0</v>
      </c>
      <c r="I91" t="s">
        <v>1</v>
      </c>
      <c r="J91" t="s">
        <v>2</v>
      </c>
      <c r="N91" t="s">
        <v>3</v>
      </c>
      <c r="R91" t="s">
        <v>1</v>
      </c>
      <c r="S91" t="s">
        <v>2</v>
      </c>
    </row>
    <row r="92" spans="4:19" x14ac:dyDescent="0.25">
      <c r="D92">
        <v>0.93333299999999997</v>
      </c>
      <c r="E92">
        <v>0.86666699999999997</v>
      </c>
      <c r="F92">
        <v>1</v>
      </c>
      <c r="G92">
        <v>1</v>
      </c>
      <c r="H92">
        <v>0.85714299999999999</v>
      </c>
      <c r="I92">
        <f>AVERAGE(D92:H92)</f>
        <v>0.93142859999999994</v>
      </c>
      <c r="J92">
        <f>STDEV(D92:H92)</f>
        <v>6.9137753321177581E-2</v>
      </c>
      <c r="O92">
        <v>0.96</v>
      </c>
      <c r="P92">
        <v>0.95833299999999999</v>
      </c>
      <c r="Q92">
        <v>0.91304300000000005</v>
      </c>
      <c r="R92">
        <f>AVERAGE(O92:Q92)</f>
        <v>0.94379200000000008</v>
      </c>
      <c r="S92">
        <f>STDEV(O92:Q92)</f>
        <v>2.6642456211843489E-2</v>
      </c>
    </row>
    <row r="93" spans="4:19" x14ac:dyDescent="0.25">
      <c r="D93">
        <v>0.86666699999999997</v>
      </c>
      <c r="E93">
        <v>0.86666699999999997</v>
      </c>
      <c r="F93">
        <v>1</v>
      </c>
      <c r="G93">
        <v>1</v>
      </c>
      <c r="H93">
        <v>0.85714299999999999</v>
      </c>
      <c r="I93">
        <f t="shared" ref="I93:I97" si="32">AVERAGE(D93:H93)</f>
        <v>0.91809540000000001</v>
      </c>
      <c r="J93">
        <f t="shared" ref="J93:J97" si="33">STDEV(D93:H93)</f>
        <v>7.4869357418773153E-2</v>
      </c>
      <c r="O93">
        <v>0.92</v>
      </c>
      <c r="P93">
        <v>0.95833299999999999</v>
      </c>
      <c r="Q93">
        <v>0.91304300000000005</v>
      </c>
      <c r="R93">
        <f t="shared" ref="R93:R97" si="34">AVERAGE(O93:Q93)</f>
        <v>0.93045866666666666</v>
      </c>
      <c r="S93">
        <f t="shared" ref="S93:S97" si="35">STDEV(O93:Q93)</f>
        <v>2.4389214959348975E-2</v>
      </c>
    </row>
    <row r="94" spans="4:19" x14ac:dyDescent="0.25">
      <c r="D94">
        <v>0.93333299999999997</v>
      </c>
      <c r="E94">
        <v>0.93333299999999997</v>
      </c>
      <c r="F94">
        <v>1</v>
      </c>
      <c r="G94">
        <v>0.85714299999999999</v>
      </c>
      <c r="H94">
        <v>0.92857100000000004</v>
      </c>
      <c r="I94">
        <f t="shared" si="32"/>
        <v>0.93047599999999997</v>
      </c>
      <c r="J94">
        <f t="shared" si="33"/>
        <v>5.0574868729439136E-2</v>
      </c>
      <c r="O94">
        <v>0.92</v>
      </c>
      <c r="P94">
        <v>0.95833299999999999</v>
      </c>
      <c r="Q94">
        <v>0.86956500000000003</v>
      </c>
      <c r="R94">
        <f t="shared" si="34"/>
        <v>0.91596600000000006</v>
      </c>
      <c r="S94">
        <f t="shared" si="35"/>
        <v>4.452127944028561E-2</v>
      </c>
    </row>
    <row r="95" spans="4:19" x14ac:dyDescent="0.25">
      <c r="D95">
        <v>0.93333299999999997</v>
      </c>
      <c r="E95">
        <v>0.86666699999999997</v>
      </c>
      <c r="F95">
        <v>0.92857100000000004</v>
      </c>
      <c r="G95">
        <v>1</v>
      </c>
      <c r="H95">
        <v>0.92857100000000004</v>
      </c>
      <c r="I95">
        <f t="shared" si="32"/>
        <v>0.93142839999999993</v>
      </c>
      <c r="J95">
        <f t="shared" si="33"/>
        <v>4.7212445994673911E-2</v>
      </c>
      <c r="O95">
        <v>0.96</v>
      </c>
      <c r="P95">
        <v>0.91666700000000001</v>
      </c>
      <c r="Q95">
        <v>0.95652199999999998</v>
      </c>
      <c r="R95">
        <f t="shared" si="34"/>
        <v>0.94439633333333328</v>
      </c>
      <c r="S95">
        <f t="shared" si="35"/>
        <v>2.4077189751574669E-2</v>
      </c>
    </row>
    <row r="96" spans="4:19" x14ac:dyDescent="0.25">
      <c r="D96">
        <v>0.93333299999999997</v>
      </c>
      <c r="E96">
        <v>0.93333299999999997</v>
      </c>
      <c r="F96">
        <v>0.92857100000000004</v>
      </c>
      <c r="G96">
        <v>1</v>
      </c>
      <c r="H96">
        <v>0.92857100000000004</v>
      </c>
      <c r="I96">
        <f t="shared" si="32"/>
        <v>0.94476159999999998</v>
      </c>
      <c r="J96">
        <f t="shared" si="33"/>
        <v>3.0970864079001733E-2</v>
      </c>
      <c r="O96">
        <v>0.96</v>
      </c>
      <c r="P96">
        <v>0.95833299999999999</v>
      </c>
      <c r="Q96">
        <v>0.95652199999999998</v>
      </c>
      <c r="R96">
        <f t="shared" si="34"/>
        <v>0.95828500000000005</v>
      </c>
      <c r="S96">
        <f t="shared" si="35"/>
        <v>1.7394967663091438E-3</v>
      </c>
    </row>
    <row r="97" spans="4:19" x14ac:dyDescent="0.25">
      <c r="D97">
        <v>0.93333299999999997</v>
      </c>
      <c r="E97">
        <v>0.86666699999999997</v>
      </c>
      <c r="F97">
        <v>1</v>
      </c>
      <c r="G97">
        <v>1</v>
      </c>
      <c r="H97">
        <v>0.92857100000000004</v>
      </c>
      <c r="I97">
        <f t="shared" si="32"/>
        <v>0.94571419999999995</v>
      </c>
      <c r="J97">
        <f t="shared" si="33"/>
        <v>5.6101558380315976E-2</v>
      </c>
      <c r="O97">
        <v>0.92</v>
      </c>
      <c r="P97">
        <v>1</v>
      </c>
      <c r="Q97">
        <v>0.95652199999999998</v>
      </c>
      <c r="R97">
        <f t="shared" si="34"/>
        <v>0.95884066666666667</v>
      </c>
      <c r="S97">
        <f t="shared" si="35"/>
        <v>4.0050370302075013E-2</v>
      </c>
    </row>
    <row r="99" spans="4:19" ht="15.75" x14ac:dyDescent="0.25">
      <c r="F99" s="2" t="s">
        <v>67</v>
      </c>
      <c r="G99" s="3"/>
      <c r="H99" s="3"/>
      <c r="I99" s="3"/>
      <c r="J99" s="3"/>
      <c r="K99" s="3"/>
      <c r="L99" s="3"/>
      <c r="M99" s="3"/>
      <c r="N99" s="3"/>
    </row>
    <row r="101" spans="4:19" x14ac:dyDescent="0.25">
      <c r="D101" t="s">
        <v>0</v>
      </c>
      <c r="I101" t="s">
        <v>1</v>
      </c>
      <c r="J101" t="s">
        <v>2</v>
      </c>
      <c r="N101" t="s">
        <v>3</v>
      </c>
      <c r="R101" t="s">
        <v>1</v>
      </c>
      <c r="S101" t="s">
        <v>2</v>
      </c>
    </row>
    <row r="102" spans="4:19" x14ac:dyDescent="0.25">
      <c r="D102">
        <v>0.93333299999999997</v>
      </c>
      <c r="E102">
        <v>0.86666699999999997</v>
      </c>
      <c r="F102">
        <v>1</v>
      </c>
      <c r="G102">
        <v>1</v>
      </c>
      <c r="H102">
        <v>0.85714299999999999</v>
      </c>
      <c r="I102">
        <f>AVERAGE(D102:H102)</f>
        <v>0.93142859999999994</v>
      </c>
      <c r="J102">
        <f>STDEV(D102:H102)</f>
        <v>6.9137753321177581E-2</v>
      </c>
      <c r="O102">
        <v>0.96</v>
      </c>
      <c r="P102">
        <v>0.95833299999999999</v>
      </c>
      <c r="Q102">
        <v>0.91304300000000005</v>
      </c>
      <c r="R102">
        <f>AVERAGE(O102:Q102)</f>
        <v>0.94379200000000008</v>
      </c>
      <c r="S102">
        <f>STDEV(O102:Q102)</f>
        <v>2.6642456211843489E-2</v>
      </c>
    </row>
    <row r="103" spans="4:19" x14ac:dyDescent="0.25">
      <c r="D103">
        <v>0.86666699999999997</v>
      </c>
      <c r="E103">
        <v>0.86666699999999997</v>
      </c>
      <c r="F103">
        <v>1</v>
      </c>
      <c r="G103">
        <v>1</v>
      </c>
      <c r="H103">
        <v>0.85714299999999999</v>
      </c>
      <c r="I103">
        <f t="shared" ref="I103:I107" si="36">AVERAGE(D103:H103)</f>
        <v>0.91809540000000001</v>
      </c>
      <c r="J103">
        <f t="shared" ref="J103:J107" si="37">STDEV(D103:H103)</f>
        <v>7.4869357418773153E-2</v>
      </c>
      <c r="O103">
        <v>0.92</v>
      </c>
      <c r="P103">
        <v>0.95833299999999999</v>
      </c>
      <c r="Q103">
        <v>0.91304300000000005</v>
      </c>
      <c r="R103">
        <f t="shared" ref="R103:R107" si="38">AVERAGE(O103:Q103)</f>
        <v>0.93045866666666666</v>
      </c>
      <c r="S103">
        <f t="shared" ref="S103:S107" si="39">STDEV(O103:Q103)</f>
        <v>2.4389214959348975E-2</v>
      </c>
    </row>
    <row r="104" spans="4:19" x14ac:dyDescent="0.25">
      <c r="D104">
        <v>0.93333299999999997</v>
      </c>
      <c r="E104">
        <v>0.93333299999999997</v>
      </c>
      <c r="F104">
        <v>1</v>
      </c>
      <c r="G104">
        <v>0.85714299999999999</v>
      </c>
      <c r="H104">
        <v>0.92857100000000004</v>
      </c>
      <c r="I104">
        <f t="shared" si="36"/>
        <v>0.93047599999999997</v>
      </c>
      <c r="J104">
        <f t="shared" si="37"/>
        <v>5.0574868729439136E-2</v>
      </c>
      <c r="O104">
        <v>0.92</v>
      </c>
      <c r="P104">
        <v>0.95833299999999999</v>
      </c>
      <c r="Q104">
        <v>0.86956500000000003</v>
      </c>
      <c r="R104">
        <f t="shared" si="38"/>
        <v>0.91596600000000006</v>
      </c>
      <c r="S104">
        <f t="shared" si="39"/>
        <v>4.452127944028561E-2</v>
      </c>
    </row>
    <row r="105" spans="4:19" x14ac:dyDescent="0.25">
      <c r="D105">
        <v>0.93333299999999997</v>
      </c>
      <c r="E105">
        <v>0.86666699999999997</v>
      </c>
      <c r="F105">
        <v>0.92857100000000004</v>
      </c>
      <c r="G105">
        <v>1</v>
      </c>
      <c r="H105">
        <v>0.92857100000000004</v>
      </c>
      <c r="I105">
        <f t="shared" si="36"/>
        <v>0.93142839999999993</v>
      </c>
      <c r="J105">
        <f t="shared" si="37"/>
        <v>4.7212445994673911E-2</v>
      </c>
      <c r="O105">
        <v>0.96</v>
      </c>
      <c r="P105">
        <v>0.91666700000000001</v>
      </c>
      <c r="Q105">
        <v>0.95652199999999998</v>
      </c>
      <c r="R105">
        <f t="shared" si="38"/>
        <v>0.94439633333333328</v>
      </c>
      <c r="S105">
        <f t="shared" si="39"/>
        <v>2.4077189751574669E-2</v>
      </c>
    </row>
    <row r="106" spans="4:19" x14ac:dyDescent="0.25">
      <c r="D106">
        <v>0.93333299999999997</v>
      </c>
      <c r="E106">
        <v>0.93333299999999997</v>
      </c>
      <c r="F106">
        <v>0.92857100000000004</v>
      </c>
      <c r="G106">
        <v>1</v>
      </c>
      <c r="H106">
        <v>0.92857100000000004</v>
      </c>
      <c r="I106">
        <f t="shared" si="36"/>
        <v>0.94476159999999998</v>
      </c>
      <c r="J106">
        <f t="shared" si="37"/>
        <v>3.0970864079001733E-2</v>
      </c>
      <c r="O106">
        <v>0.96</v>
      </c>
      <c r="P106">
        <v>0.95833299999999999</v>
      </c>
      <c r="Q106">
        <v>0.95652199999999998</v>
      </c>
      <c r="R106">
        <f t="shared" si="38"/>
        <v>0.95828500000000005</v>
      </c>
      <c r="S106">
        <f t="shared" si="39"/>
        <v>1.7394967663091438E-3</v>
      </c>
    </row>
    <row r="107" spans="4:19" x14ac:dyDescent="0.25">
      <c r="D107">
        <v>0.93333299999999997</v>
      </c>
      <c r="E107">
        <v>0.86666699999999997</v>
      </c>
      <c r="F107">
        <v>1</v>
      </c>
      <c r="G107">
        <v>1</v>
      </c>
      <c r="H107">
        <v>0.92857100000000004</v>
      </c>
      <c r="I107">
        <f t="shared" si="36"/>
        <v>0.94571419999999995</v>
      </c>
      <c r="J107">
        <f t="shared" si="37"/>
        <v>5.6101558380315976E-2</v>
      </c>
      <c r="O107">
        <v>0.92</v>
      </c>
      <c r="P107">
        <v>1</v>
      </c>
      <c r="Q107">
        <v>0.95652199999999998</v>
      </c>
      <c r="R107">
        <f t="shared" si="38"/>
        <v>0.95884066666666667</v>
      </c>
      <c r="S107">
        <f t="shared" si="39"/>
        <v>4.0050370302075013E-2</v>
      </c>
    </row>
  </sheetData>
  <mergeCells count="10">
    <mergeCell ref="F2:N3"/>
    <mergeCell ref="H14:M14"/>
    <mergeCell ref="H25:M25"/>
    <mergeCell ref="F69:N69"/>
    <mergeCell ref="F79:N79"/>
    <mergeCell ref="F89:N89"/>
    <mergeCell ref="F99:N99"/>
    <mergeCell ref="F36:N37"/>
    <mergeCell ref="H48:M48"/>
    <mergeCell ref="H59:M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11"/>
  <sheetViews>
    <sheetView topLeftCell="B91" workbookViewId="0">
      <selection activeCell="R106" sqref="R106:R111"/>
    </sheetView>
  </sheetViews>
  <sheetFormatPr defaultRowHeight="15" x14ac:dyDescent="0.25"/>
  <sheetData>
    <row r="1" spans="4:19" ht="18.75" x14ac:dyDescent="0.3">
      <c r="G1" s="5" t="s">
        <v>50</v>
      </c>
      <c r="H1" s="5"/>
      <c r="I1" s="5"/>
      <c r="J1" s="5"/>
      <c r="K1" s="5"/>
      <c r="L1" s="5"/>
      <c r="M1" s="5"/>
    </row>
    <row r="3" spans="4:19" x14ac:dyDescent="0.25">
      <c r="D3" t="s">
        <v>0</v>
      </c>
      <c r="I3" t="s">
        <v>1</v>
      </c>
      <c r="J3" t="s">
        <v>2</v>
      </c>
      <c r="N3" t="s">
        <v>3</v>
      </c>
      <c r="R3" t="s">
        <v>1</v>
      </c>
      <c r="S3" t="s">
        <v>2</v>
      </c>
    </row>
    <row r="4" spans="4:19" x14ac:dyDescent="0.25">
      <c r="D4">
        <v>0.83720899999999998</v>
      </c>
      <c r="E4">
        <v>0.87804899999999997</v>
      </c>
      <c r="F4">
        <v>0.85</v>
      </c>
      <c r="G4">
        <v>0.82499999999999996</v>
      </c>
      <c r="H4">
        <v>0.79487200000000002</v>
      </c>
      <c r="I4">
        <f>AVERAGE(D4:H4)</f>
        <v>0.83702600000000005</v>
      </c>
      <c r="J4">
        <f>STDEV(D4:H4)</f>
        <v>3.0711679724495681E-2</v>
      </c>
      <c r="O4">
        <v>0.85507200000000005</v>
      </c>
      <c r="P4">
        <v>0.83823499999999995</v>
      </c>
      <c r="Q4">
        <v>0.787879</v>
      </c>
      <c r="R4">
        <f>AVERAGE(O4:Q4)</f>
        <v>0.82706200000000007</v>
      </c>
      <c r="S4">
        <f>STDEV(O4:Q4)</f>
        <v>3.4962147516993301E-2</v>
      </c>
    </row>
    <row r="5" spans="4:19" x14ac:dyDescent="0.25">
      <c r="D5">
        <v>0.88372099999999998</v>
      </c>
      <c r="E5">
        <v>0.95121999999999995</v>
      </c>
      <c r="F5">
        <v>0.875</v>
      </c>
      <c r="G5">
        <v>0.9</v>
      </c>
      <c r="H5">
        <v>0.769231</v>
      </c>
      <c r="I5">
        <f t="shared" ref="I5:I9" si="0">AVERAGE(D5:H5)</f>
        <v>0.8758343999999999</v>
      </c>
      <c r="J5">
        <f t="shared" ref="J5:J9" si="1">STDEV(D5:H5)</f>
        <v>6.6509669381977818E-2</v>
      </c>
      <c r="O5">
        <v>0.89855099999999999</v>
      </c>
      <c r="P5">
        <v>0.92647100000000004</v>
      </c>
      <c r="Q5">
        <v>0.83333299999999999</v>
      </c>
      <c r="R5">
        <f t="shared" ref="R5:R9" si="2">AVERAGE(O5:Q5)</f>
        <v>0.88611833333333345</v>
      </c>
      <c r="S5">
        <f t="shared" ref="S5:S9" si="3">STDEV(O5:Q5)</f>
        <v>4.7797491161496494E-2</v>
      </c>
    </row>
    <row r="6" spans="4:19" x14ac:dyDescent="0.25">
      <c r="D6">
        <v>0.93023299999999998</v>
      </c>
      <c r="E6">
        <v>0.95121999999999995</v>
      </c>
      <c r="F6">
        <v>0.875</v>
      </c>
      <c r="G6">
        <v>0.9</v>
      </c>
      <c r="H6">
        <v>0.769231</v>
      </c>
      <c r="I6">
        <f t="shared" si="0"/>
        <v>0.88513680000000006</v>
      </c>
      <c r="J6">
        <f t="shared" si="1"/>
        <v>7.0990281868013441E-2</v>
      </c>
      <c r="O6">
        <v>0.86956500000000003</v>
      </c>
      <c r="P6">
        <v>0.88235300000000005</v>
      </c>
      <c r="Q6">
        <v>0.83333299999999999</v>
      </c>
      <c r="R6">
        <f t="shared" si="2"/>
        <v>0.86175033333333328</v>
      </c>
      <c r="S6">
        <f t="shared" si="3"/>
        <v>2.5427187444413409E-2</v>
      </c>
    </row>
    <row r="7" spans="4:19" x14ac:dyDescent="0.25">
      <c r="D7">
        <v>0.97674399999999995</v>
      </c>
      <c r="E7">
        <v>0.97560999999999998</v>
      </c>
      <c r="F7">
        <v>0.875</v>
      </c>
      <c r="G7">
        <v>0.95</v>
      </c>
      <c r="H7">
        <v>0.84615399999999996</v>
      </c>
      <c r="I7">
        <f t="shared" si="0"/>
        <v>0.92470160000000001</v>
      </c>
      <c r="J7">
        <f t="shared" si="1"/>
        <v>6.0373959906568984E-2</v>
      </c>
      <c r="O7">
        <v>0.91304300000000005</v>
      </c>
      <c r="P7">
        <v>0.88235300000000005</v>
      </c>
      <c r="Q7">
        <v>0.84848500000000004</v>
      </c>
      <c r="R7">
        <f t="shared" si="2"/>
        <v>0.88129366666666675</v>
      </c>
      <c r="S7">
        <f t="shared" si="3"/>
        <v>3.2292034332530577E-2</v>
      </c>
    </row>
    <row r="8" spans="4:19" x14ac:dyDescent="0.25">
      <c r="D8">
        <v>0.93023299999999998</v>
      </c>
      <c r="E8">
        <v>0.92682900000000001</v>
      </c>
      <c r="F8">
        <v>0.875</v>
      </c>
      <c r="G8">
        <v>0.92500000000000004</v>
      </c>
      <c r="H8">
        <v>0.84615399999999996</v>
      </c>
      <c r="I8">
        <f t="shared" si="0"/>
        <v>0.90064319999999998</v>
      </c>
      <c r="J8">
        <f t="shared" si="1"/>
        <v>3.8016945941251004E-2</v>
      </c>
      <c r="O8">
        <v>0.94202900000000001</v>
      </c>
      <c r="P8">
        <v>0.89705900000000005</v>
      </c>
      <c r="Q8">
        <v>0.86363599999999996</v>
      </c>
      <c r="R8">
        <f t="shared" si="2"/>
        <v>0.90090799999999993</v>
      </c>
      <c r="S8">
        <f t="shared" si="3"/>
        <v>3.9337980540439563E-2</v>
      </c>
    </row>
    <row r="9" spans="4:19" x14ac:dyDescent="0.25">
      <c r="D9">
        <v>0.93023299999999998</v>
      </c>
      <c r="E9">
        <v>0.92682900000000001</v>
      </c>
      <c r="F9">
        <v>0.92500000000000004</v>
      </c>
      <c r="G9">
        <v>0.97499999999999998</v>
      </c>
      <c r="H9">
        <v>0.82051300000000005</v>
      </c>
      <c r="I9">
        <f t="shared" si="0"/>
        <v>0.91551499999999986</v>
      </c>
      <c r="J9">
        <f t="shared" si="1"/>
        <v>5.7005343113606437E-2</v>
      </c>
      <c r="O9">
        <v>0.89855099999999999</v>
      </c>
      <c r="P9">
        <v>0.89705900000000005</v>
      </c>
      <c r="Q9">
        <v>0.92424200000000001</v>
      </c>
      <c r="R9">
        <f t="shared" si="2"/>
        <v>0.90661733333333328</v>
      </c>
      <c r="S9">
        <f t="shared" si="3"/>
        <v>1.5281628589038967E-2</v>
      </c>
    </row>
    <row r="13" spans="4:19" ht="21" x14ac:dyDescent="0.35">
      <c r="H13" s="6" t="s">
        <v>12</v>
      </c>
      <c r="I13" s="6"/>
      <c r="J13" s="6"/>
      <c r="K13" s="6"/>
      <c r="L13" s="6"/>
      <c r="M13" s="6"/>
    </row>
    <row r="15" spans="4:19" x14ac:dyDescent="0.25">
      <c r="D15" t="s">
        <v>0</v>
      </c>
      <c r="I15" t="s">
        <v>1</v>
      </c>
      <c r="J15" t="s">
        <v>2</v>
      </c>
      <c r="N15" t="s">
        <v>3</v>
      </c>
      <c r="R15" t="s">
        <v>1</v>
      </c>
      <c r="S15" t="s">
        <v>2</v>
      </c>
    </row>
    <row r="16" spans="4:19" x14ac:dyDescent="0.25">
      <c r="D16">
        <v>0.93023299999999998</v>
      </c>
      <c r="E16">
        <v>0.95121999999999995</v>
      </c>
      <c r="F16">
        <v>0.875</v>
      </c>
      <c r="G16">
        <v>0.95</v>
      </c>
      <c r="H16">
        <v>0.769231</v>
      </c>
      <c r="I16">
        <f>AVERAGE(D16:H16)</f>
        <v>0.89513679999999984</v>
      </c>
      <c r="J16">
        <f>STDEV(D16:H16)</f>
        <v>7.6884329480720562E-2</v>
      </c>
      <c r="O16">
        <v>0.91304300000000005</v>
      </c>
      <c r="P16">
        <v>0.89705900000000005</v>
      </c>
      <c r="Q16">
        <v>0.81818199999999996</v>
      </c>
      <c r="R16">
        <f>AVERAGE(O16:Q16)</f>
        <v>0.87609466666666658</v>
      </c>
      <c r="S16">
        <f>STDEV(O16:Q16)</f>
        <v>5.0786610285914323E-2</v>
      </c>
    </row>
    <row r="17" spans="4:19" x14ac:dyDescent="0.25">
      <c r="D17">
        <v>0.90697700000000003</v>
      </c>
      <c r="E17">
        <v>0.97560999999999998</v>
      </c>
      <c r="F17">
        <v>0.85</v>
      </c>
      <c r="G17">
        <v>0.9</v>
      </c>
      <c r="H17">
        <v>0.82051300000000005</v>
      </c>
      <c r="I17">
        <f t="shared" ref="I17:I21" si="4">AVERAGE(D17:H17)</f>
        <v>0.89061999999999997</v>
      </c>
      <c r="J17">
        <f t="shared" ref="J17:J21" si="5">STDEV(D17:H17)</f>
        <v>5.9463879368066783E-2</v>
      </c>
      <c r="O17">
        <v>0.86956500000000003</v>
      </c>
      <c r="P17">
        <v>0.89705900000000005</v>
      </c>
      <c r="Q17">
        <v>0.80303000000000002</v>
      </c>
      <c r="R17">
        <f t="shared" ref="R17:R21" si="6">AVERAGE(O17:Q17)</f>
        <v>0.85655133333333344</v>
      </c>
      <c r="S17">
        <f t="shared" ref="S17:S21" si="7">STDEV(O17:Q17)</f>
        <v>4.8346456440294928E-2</v>
      </c>
    </row>
    <row r="18" spans="4:19" x14ac:dyDescent="0.25">
      <c r="D18">
        <v>0.90697700000000003</v>
      </c>
      <c r="E18">
        <v>0.92682900000000001</v>
      </c>
      <c r="F18">
        <v>0.85</v>
      </c>
      <c r="G18">
        <v>0.95</v>
      </c>
      <c r="H18">
        <v>0.82051300000000005</v>
      </c>
      <c r="I18">
        <f t="shared" si="4"/>
        <v>0.89086379999999998</v>
      </c>
      <c r="J18">
        <f t="shared" si="5"/>
        <v>5.40122814432051E-2</v>
      </c>
      <c r="O18">
        <v>0.89855099999999999</v>
      </c>
      <c r="P18">
        <v>0.88235300000000005</v>
      </c>
      <c r="Q18">
        <v>0.84848500000000004</v>
      </c>
      <c r="R18">
        <f t="shared" si="6"/>
        <v>0.8764630000000001</v>
      </c>
      <c r="S18">
        <f t="shared" si="7"/>
        <v>2.5547410123141618E-2</v>
      </c>
    </row>
    <row r="19" spans="4:19" x14ac:dyDescent="0.25">
      <c r="D19">
        <v>0.97674399999999995</v>
      </c>
      <c r="E19">
        <v>0.97560999999999998</v>
      </c>
      <c r="F19">
        <v>0.875</v>
      </c>
      <c r="G19">
        <v>0.97499999999999998</v>
      </c>
      <c r="H19">
        <v>0.87179499999999999</v>
      </c>
      <c r="I19">
        <f t="shared" si="4"/>
        <v>0.93482979999999993</v>
      </c>
      <c r="J19">
        <f t="shared" si="5"/>
        <v>5.6094698548080267E-2</v>
      </c>
      <c r="O19">
        <v>0.91304300000000005</v>
      </c>
      <c r="P19">
        <v>0.89705900000000005</v>
      </c>
      <c r="Q19">
        <v>0.90909099999999998</v>
      </c>
      <c r="R19">
        <f t="shared" si="6"/>
        <v>0.90639766666666677</v>
      </c>
      <c r="S19">
        <f t="shared" si="7"/>
        <v>8.3254187482272122E-3</v>
      </c>
    </row>
    <row r="20" spans="4:19" x14ac:dyDescent="0.25">
      <c r="D20">
        <v>0.97674399999999995</v>
      </c>
      <c r="E20">
        <v>0.97560999999999998</v>
      </c>
      <c r="F20">
        <v>0.875</v>
      </c>
      <c r="G20">
        <v>0.97499999999999998</v>
      </c>
      <c r="H20">
        <v>0.89743600000000001</v>
      </c>
      <c r="I20">
        <f t="shared" si="4"/>
        <v>0.93995800000000007</v>
      </c>
      <c r="J20">
        <f t="shared" si="5"/>
        <v>4.9698790005391458E-2</v>
      </c>
      <c r="O20">
        <v>0.89855099999999999</v>
      </c>
      <c r="P20">
        <v>0.91176500000000005</v>
      </c>
      <c r="Q20">
        <v>0.92424200000000001</v>
      </c>
      <c r="R20">
        <f t="shared" si="6"/>
        <v>0.91151933333333324</v>
      </c>
      <c r="S20">
        <f t="shared" si="7"/>
        <v>1.2847261744563842E-2</v>
      </c>
    </row>
    <row r="21" spans="4:19" x14ac:dyDescent="0.25">
      <c r="D21">
        <v>1</v>
      </c>
      <c r="E21">
        <v>0.95121999999999995</v>
      </c>
      <c r="F21">
        <v>0.875</v>
      </c>
      <c r="G21">
        <v>0.97499999999999998</v>
      </c>
      <c r="H21">
        <v>0.94871799999999995</v>
      </c>
      <c r="I21">
        <f t="shared" si="4"/>
        <v>0.94998760000000004</v>
      </c>
      <c r="J21">
        <f t="shared" si="5"/>
        <v>4.6779084950434847E-2</v>
      </c>
      <c r="O21">
        <v>0.92753600000000003</v>
      </c>
      <c r="P21">
        <v>0.88235300000000005</v>
      </c>
      <c r="Q21">
        <v>0.93939399999999995</v>
      </c>
      <c r="R21">
        <f t="shared" si="6"/>
        <v>0.91642766666666675</v>
      </c>
      <c r="S21">
        <f t="shared" si="7"/>
        <v>3.0099256175748441E-2</v>
      </c>
    </row>
    <row r="25" spans="4:19" ht="21" x14ac:dyDescent="0.35">
      <c r="H25" s="6" t="s">
        <v>13</v>
      </c>
      <c r="I25" s="6"/>
      <c r="J25" s="6"/>
      <c r="K25" s="6"/>
      <c r="L25" s="6"/>
      <c r="M25" s="6"/>
      <c r="N25" s="6"/>
    </row>
    <row r="28" spans="4:19" x14ac:dyDescent="0.25">
      <c r="D28" t="s">
        <v>0</v>
      </c>
      <c r="I28" t="s">
        <v>1</v>
      </c>
      <c r="J28" t="s">
        <v>2</v>
      </c>
      <c r="N28" t="s">
        <v>3</v>
      </c>
      <c r="R28" t="s">
        <v>1</v>
      </c>
      <c r="S28" t="s">
        <v>2</v>
      </c>
    </row>
    <row r="29" spans="4:19" x14ac:dyDescent="0.25">
      <c r="D29">
        <v>0.86046500000000004</v>
      </c>
      <c r="E29">
        <v>0.90243899999999999</v>
      </c>
      <c r="F29">
        <v>0.85</v>
      </c>
      <c r="G29">
        <v>0.875</v>
      </c>
      <c r="H29">
        <v>0.74358999999999997</v>
      </c>
      <c r="I29">
        <f>AVERAGE(D29:H29)</f>
        <v>0.84629879999999991</v>
      </c>
      <c r="J29">
        <f>STDEV(D29:H29)</f>
        <v>6.0702056470106527E-2</v>
      </c>
      <c r="O29">
        <v>0.88405800000000001</v>
      </c>
      <c r="P29">
        <v>0.86764699999999995</v>
      </c>
      <c r="Q29">
        <v>0.83333299999999999</v>
      </c>
      <c r="R29">
        <f>AVERAGE(O29:Q29)</f>
        <v>0.86167933333333335</v>
      </c>
      <c r="S29">
        <f>STDEV(O29:Q29)</f>
        <v>2.5883705112161464E-2</v>
      </c>
    </row>
    <row r="30" spans="4:19" x14ac:dyDescent="0.25">
      <c r="D30">
        <v>0.88372099999999998</v>
      </c>
      <c r="E30">
        <v>0.92682900000000001</v>
      </c>
      <c r="F30">
        <v>0.875</v>
      </c>
      <c r="G30">
        <v>0.92500000000000004</v>
      </c>
      <c r="H30">
        <v>0.71794899999999995</v>
      </c>
      <c r="I30">
        <f t="shared" ref="I30:I34" si="8">AVERAGE(D30:H30)</f>
        <v>0.86569980000000002</v>
      </c>
      <c r="J30">
        <f t="shared" ref="J30:J34" si="9">STDEV(D30:H30)</f>
        <v>8.5870322409433208E-2</v>
      </c>
      <c r="O30">
        <v>0.86956500000000003</v>
      </c>
      <c r="P30">
        <v>0.86764699999999995</v>
      </c>
      <c r="Q30">
        <v>0.80303000000000002</v>
      </c>
      <c r="R30">
        <f t="shared" ref="R30:R34" si="10">AVERAGE(O30:Q30)</f>
        <v>0.84674733333333341</v>
      </c>
      <c r="S30">
        <f t="shared" ref="S30:S34" si="11">STDEV(O30:Q30)</f>
        <v>3.7872465015276364E-2</v>
      </c>
    </row>
    <row r="31" spans="4:19" x14ac:dyDescent="0.25">
      <c r="D31">
        <v>0.93023299999999998</v>
      </c>
      <c r="E31">
        <v>0.92682900000000001</v>
      </c>
      <c r="F31">
        <v>0.9</v>
      </c>
      <c r="G31">
        <v>0.92500000000000004</v>
      </c>
      <c r="H31">
        <v>0.84615399999999996</v>
      </c>
      <c r="I31">
        <f t="shared" si="8"/>
        <v>0.90564320000000009</v>
      </c>
      <c r="J31">
        <f t="shared" si="9"/>
        <v>3.5351777588969999E-2</v>
      </c>
      <c r="O31">
        <v>0.91304300000000005</v>
      </c>
      <c r="P31">
        <v>0.89705900000000005</v>
      </c>
      <c r="Q31">
        <v>0.86363599999999996</v>
      </c>
      <c r="R31">
        <f t="shared" si="10"/>
        <v>0.89124600000000009</v>
      </c>
      <c r="S31">
        <f t="shared" si="11"/>
        <v>2.5211230414242034E-2</v>
      </c>
    </row>
    <row r="32" spans="4:19" x14ac:dyDescent="0.25">
      <c r="D32">
        <v>0.953488</v>
      </c>
      <c r="E32">
        <v>0.95121999999999995</v>
      </c>
      <c r="F32">
        <v>0.9</v>
      </c>
      <c r="G32">
        <v>0.95</v>
      </c>
      <c r="H32">
        <v>0.89743600000000001</v>
      </c>
      <c r="I32">
        <f t="shared" si="8"/>
        <v>0.93042879999999994</v>
      </c>
      <c r="J32">
        <f t="shared" si="9"/>
        <v>2.8989089726998995E-2</v>
      </c>
      <c r="O32">
        <v>0.94202900000000001</v>
      </c>
      <c r="P32">
        <v>0.89705900000000005</v>
      </c>
      <c r="Q32">
        <v>0.90909099999999998</v>
      </c>
      <c r="R32">
        <f t="shared" si="10"/>
        <v>0.91605966666666661</v>
      </c>
      <c r="S32">
        <f t="shared" si="11"/>
        <v>2.3280828192599433E-2</v>
      </c>
    </row>
    <row r="33" spans="4:19" x14ac:dyDescent="0.25">
      <c r="D33">
        <v>0.953488</v>
      </c>
      <c r="E33">
        <v>0.95121999999999995</v>
      </c>
      <c r="F33">
        <v>0.85</v>
      </c>
      <c r="G33">
        <v>0.95</v>
      </c>
      <c r="H33">
        <v>0.89743600000000001</v>
      </c>
      <c r="I33">
        <f t="shared" si="8"/>
        <v>0.92042880000000005</v>
      </c>
      <c r="J33">
        <f t="shared" si="9"/>
        <v>4.5837619083019567E-2</v>
      </c>
      <c r="O33">
        <v>0.94202900000000001</v>
      </c>
      <c r="P33">
        <v>0.89705900000000005</v>
      </c>
      <c r="Q33">
        <v>0.89393900000000004</v>
      </c>
      <c r="R33">
        <f t="shared" si="10"/>
        <v>0.91100899999999996</v>
      </c>
      <c r="S33">
        <f t="shared" si="11"/>
        <v>2.690936454099202E-2</v>
      </c>
    </row>
    <row r="34" spans="4:19" x14ac:dyDescent="0.25">
      <c r="D34">
        <v>0.90697700000000003</v>
      </c>
      <c r="E34">
        <v>0.95121999999999995</v>
      </c>
      <c r="F34">
        <v>0.85</v>
      </c>
      <c r="G34">
        <v>0.95</v>
      </c>
      <c r="H34">
        <v>0.89743600000000001</v>
      </c>
      <c r="I34">
        <f t="shared" si="8"/>
        <v>0.91112660000000001</v>
      </c>
      <c r="J34">
        <f t="shared" si="9"/>
        <v>4.2011114265156059E-2</v>
      </c>
      <c r="O34">
        <v>0.92753600000000003</v>
      </c>
      <c r="P34">
        <v>0.88235300000000005</v>
      </c>
      <c r="Q34">
        <v>0.92424200000000001</v>
      </c>
      <c r="R34">
        <f t="shared" si="10"/>
        <v>0.91137699999999999</v>
      </c>
      <c r="S34">
        <f t="shared" si="11"/>
        <v>2.5189423197048377E-2</v>
      </c>
    </row>
    <row r="38" spans="4:19" ht="18.75" x14ac:dyDescent="0.3">
      <c r="G38" s="5" t="s">
        <v>25</v>
      </c>
      <c r="H38" s="5"/>
      <c r="I38" s="5"/>
      <c r="J38" s="5"/>
      <c r="K38" s="5"/>
      <c r="L38" s="5"/>
      <c r="M38" s="5"/>
    </row>
    <row r="40" spans="4:19" x14ac:dyDescent="0.25">
      <c r="D40" t="s">
        <v>0</v>
      </c>
      <c r="I40" t="s">
        <v>1</v>
      </c>
      <c r="J40" t="s">
        <v>2</v>
      </c>
      <c r="N40" t="s">
        <v>3</v>
      </c>
      <c r="R40" t="s">
        <v>1</v>
      </c>
      <c r="S40" t="s">
        <v>2</v>
      </c>
    </row>
    <row r="41" spans="4:19" x14ac:dyDescent="0.25">
      <c r="D41">
        <v>0.76744199999999996</v>
      </c>
      <c r="E41">
        <v>0.80487799999999998</v>
      </c>
      <c r="F41">
        <v>0.82499999999999996</v>
      </c>
      <c r="G41">
        <v>0.82499999999999996</v>
      </c>
      <c r="H41">
        <v>0.82051300000000005</v>
      </c>
      <c r="I41">
        <f>AVERAGE(D41:H41)</f>
        <v>0.80856660000000002</v>
      </c>
      <c r="J41">
        <f>STDEV(D41:H41)</f>
        <v>2.4431886128582058E-2</v>
      </c>
      <c r="O41">
        <v>0.81159400000000004</v>
      </c>
      <c r="P41">
        <v>0.80882399999999999</v>
      </c>
      <c r="Q41">
        <v>0.80303000000000002</v>
      </c>
      <c r="R41">
        <f>AVERAGE(O41:Q41)</f>
        <v>0.80781599999999998</v>
      </c>
      <c r="S41">
        <f>STDEV(O41:Q41)</f>
        <v>4.3700768871954678E-3</v>
      </c>
    </row>
    <row r="42" spans="4:19" x14ac:dyDescent="0.25">
      <c r="D42">
        <v>0.76744199999999996</v>
      </c>
      <c r="E42">
        <v>0.80487799999999998</v>
      </c>
      <c r="F42">
        <v>0.82499999999999996</v>
      </c>
      <c r="G42">
        <v>0.82499999999999996</v>
      </c>
      <c r="H42">
        <v>0.82051300000000005</v>
      </c>
      <c r="I42">
        <f t="shared" ref="I42:I46" si="12">AVERAGE(D42:H42)</f>
        <v>0.80856660000000002</v>
      </c>
      <c r="J42">
        <f t="shared" ref="J42:J46" si="13">STDEV(D42:H42)</f>
        <v>2.4431886128582058E-2</v>
      </c>
      <c r="O42">
        <v>0.79710099999999995</v>
      </c>
      <c r="P42">
        <v>0.80882399999999999</v>
      </c>
      <c r="Q42">
        <v>0.80303000000000002</v>
      </c>
      <c r="R42">
        <f t="shared" ref="R42:R46" si="14">AVERAGE(O42:Q42)</f>
        <v>0.80298500000000006</v>
      </c>
      <c r="S42">
        <f t="shared" ref="S42:S46" si="15">STDEV(O42:Q42)</f>
        <v>5.8616295515837771E-3</v>
      </c>
    </row>
    <row r="43" spans="4:19" x14ac:dyDescent="0.25">
      <c r="D43">
        <v>0.76744199999999996</v>
      </c>
      <c r="E43">
        <v>0.80487799999999998</v>
      </c>
      <c r="F43">
        <v>0.77500000000000002</v>
      </c>
      <c r="G43">
        <v>0.82499999999999996</v>
      </c>
      <c r="H43">
        <v>0.74358999999999997</v>
      </c>
      <c r="I43">
        <f t="shared" si="12"/>
        <v>0.78318200000000004</v>
      </c>
      <c r="J43">
        <f t="shared" si="13"/>
        <v>3.2022182655153282E-2</v>
      </c>
      <c r="O43">
        <v>0.79710099999999995</v>
      </c>
      <c r="P43">
        <v>0.79411799999999999</v>
      </c>
      <c r="Q43">
        <v>0.787879</v>
      </c>
      <c r="R43">
        <f t="shared" si="14"/>
        <v>0.79303266666666661</v>
      </c>
      <c r="S43">
        <f t="shared" si="15"/>
        <v>4.7058242990291443E-3</v>
      </c>
    </row>
    <row r="44" spans="4:19" x14ac:dyDescent="0.25">
      <c r="D44">
        <v>0.76744199999999996</v>
      </c>
      <c r="E44">
        <v>0.82926800000000001</v>
      </c>
      <c r="F44">
        <v>0.77500000000000002</v>
      </c>
      <c r="G44">
        <v>0.82499999999999996</v>
      </c>
      <c r="H44">
        <v>0.769231</v>
      </c>
      <c r="I44">
        <f t="shared" si="12"/>
        <v>0.7931881999999999</v>
      </c>
      <c r="J44">
        <f t="shared" si="13"/>
        <v>3.1150310804227938E-2</v>
      </c>
      <c r="O44">
        <v>0.782609</v>
      </c>
      <c r="P44">
        <v>0.80882399999999999</v>
      </c>
      <c r="Q44">
        <v>0.80303000000000002</v>
      </c>
      <c r="R44">
        <f t="shared" si="14"/>
        <v>0.7981543333333333</v>
      </c>
      <c r="S44">
        <f t="shared" si="15"/>
        <v>1.3770826058495306E-2</v>
      </c>
    </row>
    <row r="45" spans="4:19" x14ac:dyDescent="0.25">
      <c r="D45">
        <v>0.81395300000000004</v>
      </c>
      <c r="E45">
        <v>0.85365899999999995</v>
      </c>
      <c r="F45">
        <v>0.8</v>
      </c>
      <c r="G45">
        <v>0.85</v>
      </c>
      <c r="H45">
        <v>0.84615399999999996</v>
      </c>
      <c r="I45">
        <f t="shared" si="12"/>
        <v>0.83275319999999997</v>
      </c>
      <c r="J45">
        <f t="shared" si="13"/>
        <v>2.418835285214762E-2</v>
      </c>
      <c r="O45">
        <v>0.86956500000000003</v>
      </c>
      <c r="P45">
        <v>0.80882399999999999</v>
      </c>
      <c r="Q45">
        <v>0.87878800000000001</v>
      </c>
      <c r="R45">
        <f t="shared" si="14"/>
        <v>0.85239233333333342</v>
      </c>
      <c r="S45">
        <f t="shared" si="15"/>
        <v>3.8012046568598946E-2</v>
      </c>
    </row>
    <row r="46" spans="4:19" x14ac:dyDescent="0.25">
      <c r="D46">
        <v>0.81395300000000004</v>
      </c>
      <c r="E46">
        <v>0.85365899999999995</v>
      </c>
      <c r="F46">
        <v>0.77500000000000002</v>
      </c>
      <c r="G46">
        <v>0.9</v>
      </c>
      <c r="H46">
        <v>0.87179499999999999</v>
      </c>
      <c r="I46">
        <f t="shared" si="12"/>
        <v>0.84288139999999989</v>
      </c>
      <c r="J46">
        <f t="shared" si="13"/>
        <v>4.9141184828003476E-2</v>
      </c>
      <c r="O46">
        <v>0.82608700000000002</v>
      </c>
      <c r="P46">
        <v>0.80882399999999999</v>
      </c>
      <c r="Q46">
        <v>0.86363599999999996</v>
      </c>
      <c r="R46">
        <f t="shared" si="14"/>
        <v>0.83284899999999995</v>
      </c>
      <c r="S46">
        <f t="shared" si="15"/>
        <v>2.8024673396847978E-2</v>
      </c>
    </row>
    <row r="50" spans="4:19" ht="21" x14ac:dyDescent="0.35">
      <c r="H50" s="6" t="s">
        <v>51</v>
      </c>
      <c r="I50" s="6"/>
      <c r="J50" s="6"/>
      <c r="K50" s="6"/>
      <c r="L50" s="6"/>
      <c r="M50" s="6"/>
    </row>
    <row r="52" spans="4:19" x14ac:dyDescent="0.25">
      <c r="D52" t="s">
        <v>0</v>
      </c>
      <c r="I52" t="s">
        <v>1</v>
      </c>
      <c r="J52" t="s">
        <v>2</v>
      </c>
      <c r="N52" t="s">
        <v>3</v>
      </c>
      <c r="R52" t="s">
        <v>1</v>
      </c>
      <c r="S52" t="s">
        <v>2</v>
      </c>
    </row>
    <row r="53" spans="4:19" x14ac:dyDescent="0.25">
      <c r="D53">
        <v>0.74418600000000001</v>
      </c>
      <c r="E53">
        <v>0.75609800000000005</v>
      </c>
      <c r="F53">
        <v>0.75</v>
      </c>
      <c r="G53">
        <v>0.82499999999999996</v>
      </c>
      <c r="H53">
        <v>0.84615399999999996</v>
      </c>
      <c r="I53">
        <f>AVERAGE(D53:H53)</f>
        <v>0.78428759999999997</v>
      </c>
      <c r="J53">
        <f>STDEV(D53:H53)</f>
        <v>4.7600899012518627E-2</v>
      </c>
      <c r="O53">
        <v>0.73912999999999995</v>
      </c>
      <c r="P53">
        <v>0.77941199999999999</v>
      </c>
      <c r="Q53">
        <v>0.787879</v>
      </c>
      <c r="R53">
        <f>AVERAGE(O53:Q53)</f>
        <v>0.76880700000000013</v>
      </c>
      <c r="S53">
        <f>STDEV(O53:Q53)</f>
        <v>2.604737547239647E-2</v>
      </c>
    </row>
    <row r="54" spans="4:19" x14ac:dyDescent="0.25">
      <c r="D54">
        <v>0.83720899999999998</v>
      </c>
      <c r="E54">
        <v>0.85365899999999995</v>
      </c>
      <c r="F54">
        <v>0.82499999999999996</v>
      </c>
      <c r="G54">
        <v>0.875</v>
      </c>
      <c r="H54">
        <v>0.82051300000000005</v>
      </c>
      <c r="I54">
        <f t="shared" ref="I54:I58" si="16">AVERAGE(D54:H54)</f>
        <v>0.84227620000000003</v>
      </c>
      <c r="J54">
        <f t="shared" ref="J54:J58" si="17">STDEV(D54:H54)</f>
        <v>2.2350591148781716E-2</v>
      </c>
      <c r="O54">
        <v>0.84057999999999999</v>
      </c>
      <c r="P54">
        <v>0.83823499999999995</v>
      </c>
      <c r="Q54">
        <v>0.80303000000000002</v>
      </c>
      <c r="R54">
        <f t="shared" ref="R54:R58" si="18">AVERAGE(O54:Q54)</f>
        <v>0.82728166666666658</v>
      </c>
      <c r="S54">
        <f t="shared" ref="S54:S58" si="19">STDEV(O54:Q54)</f>
        <v>2.1035262259675589E-2</v>
      </c>
    </row>
    <row r="55" spans="4:19" x14ac:dyDescent="0.25">
      <c r="D55">
        <v>0.90697700000000003</v>
      </c>
      <c r="E55">
        <v>0.82926800000000001</v>
      </c>
      <c r="F55">
        <v>0.85</v>
      </c>
      <c r="G55">
        <v>0.95</v>
      </c>
      <c r="H55">
        <v>0.89743600000000001</v>
      </c>
      <c r="I55">
        <f t="shared" si="16"/>
        <v>0.88673619999999997</v>
      </c>
      <c r="J55">
        <f t="shared" si="17"/>
        <v>4.7902574296169086E-2</v>
      </c>
      <c r="O55">
        <v>0.85507200000000005</v>
      </c>
      <c r="P55">
        <v>0.86764699999999995</v>
      </c>
      <c r="Q55">
        <v>0.86363599999999996</v>
      </c>
      <c r="R55">
        <f t="shared" si="18"/>
        <v>0.86211833333333343</v>
      </c>
      <c r="S55">
        <f t="shared" si="19"/>
        <v>6.4234056647025327E-3</v>
      </c>
    </row>
    <row r="56" spans="4:19" x14ac:dyDescent="0.25">
      <c r="D56">
        <v>0.88372099999999998</v>
      </c>
      <c r="E56">
        <v>0.87804899999999997</v>
      </c>
      <c r="F56">
        <v>0.85</v>
      </c>
      <c r="G56">
        <v>0.97499999999999998</v>
      </c>
      <c r="H56">
        <v>0.89743600000000001</v>
      </c>
      <c r="I56">
        <f t="shared" si="16"/>
        <v>0.89684120000000012</v>
      </c>
      <c r="J56">
        <f t="shared" si="17"/>
        <v>4.6980145409523798E-2</v>
      </c>
      <c r="O56">
        <v>0.89855099999999999</v>
      </c>
      <c r="P56">
        <v>0.86764699999999995</v>
      </c>
      <c r="Q56">
        <v>0.93939399999999995</v>
      </c>
      <c r="R56">
        <f t="shared" si="18"/>
        <v>0.90186399999999989</v>
      </c>
      <c r="S56">
        <f t="shared" si="19"/>
        <v>3.5988053281609991E-2</v>
      </c>
    </row>
    <row r="57" spans="4:19" x14ac:dyDescent="0.25">
      <c r="D57">
        <v>0.953488</v>
      </c>
      <c r="E57">
        <v>0.90243899999999999</v>
      </c>
      <c r="F57">
        <v>0.82499999999999996</v>
      </c>
      <c r="G57">
        <v>0.97499999999999998</v>
      </c>
      <c r="H57">
        <v>0.87179499999999999</v>
      </c>
      <c r="I57">
        <f t="shared" si="16"/>
        <v>0.90554439999999992</v>
      </c>
      <c r="J57">
        <f t="shared" si="17"/>
        <v>6.0742767127453134E-2</v>
      </c>
      <c r="O57">
        <v>0.88405800000000001</v>
      </c>
      <c r="P57">
        <v>0.86764699999999995</v>
      </c>
      <c r="Q57">
        <v>0.89393900000000004</v>
      </c>
      <c r="R57">
        <f t="shared" si="18"/>
        <v>0.88188133333333329</v>
      </c>
      <c r="S57">
        <f t="shared" si="19"/>
        <v>1.3280464010467955E-2</v>
      </c>
    </row>
    <row r="58" spans="4:19" x14ac:dyDescent="0.25">
      <c r="D58">
        <v>0.90697700000000003</v>
      </c>
      <c r="E58">
        <v>0.85365899999999995</v>
      </c>
      <c r="F58">
        <v>0.85</v>
      </c>
      <c r="G58">
        <v>0.875</v>
      </c>
      <c r="H58">
        <v>0.84615399999999996</v>
      </c>
      <c r="I58">
        <f t="shared" si="16"/>
        <v>0.86635799999999996</v>
      </c>
      <c r="J58">
        <f t="shared" si="17"/>
        <v>2.5306311989304203E-2</v>
      </c>
      <c r="O58">
        <v>0.88405800000000001</v>
      </c>
      <c r="P58">
        <v>0.88235300000000005</v>
      </c>
      <c r="Q58">
        <v>0.86363599999999996</v>
      </c>
      <c r="R58">
        <f t="shared" si="18"/>
        <v>0.87668233333333345</v>
      </c>
      <c r="S58">
        <f t="shared" si="19"/>
        <v>1.1330572197966625E-2</v>
      </c>
    </row>
    <row r="62" spans="4:19" ht="21" x14ac:dyDescent="0.35">
      <c r="H62" s="6" t="s">
        <v>52</v>
      </c>
      <c r="I62" s="6"/>
      <c r="J62" s="6"/>
      <c r="K62" s="6"/>
      <c r="L62" s="6"/>
      <c r="M62" s="6"/>
      <c r="N62" s="6"/>
    </row>
    <row r="65" spans="4:19" x14ac:dyDescent="0.25">
      <c r="D65" t="s">
        <v>0</v>
      </c>
      <c r="I65" t="s">
        <v>1</v>
      </c>
      <c r="J65" t="s">
        <v>2</v>
      </c>
      <c r="N65" t="s">
        <v>3</v>
      </c>
      <c r="R65" t="s">
        <v>1</v>
      </c>
      <c r="S65" t="s">
        <v>2</v>
      </c>
    </row>
    <row r="66" spans="4:19" x14ac:dyDescent="0.25">
      <c r="D66">
        <v>0.76744199999999996</v>
      </c>
      <c r="E66">
        <v>0.85365899999999995</v>
      </c>
      <c r="F66">
        <v>0.82499999999999996</v>
      </c>
      <c r="G66">
        <v>0.82499999999999996</v>
      </c>
      <c r="H66">
        <v>0.82051300000000005</v>
      </c>
      <c r="I66">
        <f>AVERAGE(D66:H66)</f>
        <v>0.81832280000000002</v>
      </c>
      <c r="J66">
        <f>STDEV(D66:H66)</f>
        <v>3.1350716956714084E-2</v>
      </c>
      <c r="O66">
        <v>0.79710099999999995</v>
      </c>
      <c r="P66">
        <v>0.79411799999999999</v>
      </c>
      <c r="Q66">
        <v>0.81818199999999996</v>
      </c>
      <c r="R66">
        <f>AVERAGE(O66:Q66)</f>
        <v>0.80313366666666663</v>
      </c>
      <c r="S66">
        <f>STDEV(O66:Q66)</f>
        <v>1.3117310102811978E-2</v>
      </c>
    </row>
    <row r="67" spans="4:19" x14ac:dyDescent="0.25">
      <c r="D67">
        <v>0.79069800000000001</v>
      </c>
      <c r="E67">
        <v>0.85365899999999995</v>
      </c>
      <c r="F67">
        <v>0.8</v>
      </c>
      <c r="G67">
        <v>0.82499999999999996</v>
      </c>
      <c r="H67">
        <v>0.82051300000000005</v>
      </c>
      <c r="I67">
        <f t="shared" ref="I67:I71" si="20">AVERAGE(D67:H67)</f>
        <v>0.81797400000000009</v>
      </c>
      <c r="J67">
        <f t="shared" ref="J67:J71" si="21">STDEV(D67:H67)</f>
        <v>2.4475882384502472E-2</v>
      </c>
      <c r="O67">
        <v>0.81159400000000004</v>
      </c>
      <c r="P67">
        <v>0.82352899999999996</v>
      </c>
      <c r="Q67">
        <v>0.80303000000000002</v>
      </c>
      <c r="R67">
        <f t="shared" ref="R67:R71" si="22">AVERAGE(O67:Q67)</f>
        <v>0.81271766666666678</v>
      </c>
      <c r="S67">
        <f t="shared" ref="S67:S71" si="23">STDEV(O67:Q67)</f>
        <v>1.0295592276956804E-2</v>
      </c>
    </row>
    <row r="68" spans="4:19" x14ac:dyDescent="0.25">
      <c r="D68">
        <v>0.79069800000000001</v>
      </c>
      <c r="E68">
        <v>0.82926800000000001</v>
      </c>
      <c r="F68">
        <v>0.72499999999999998</v>
      </c>
      <c r="G68">
        <v>0.82499999999999996</v>
      </c>
      <c r="H68">
        <v>0.769231</v>
      </c>
      <c r="I68">
        <f t="shared" si="20"/>
        <v>0.78783939999999997</v>
      </c>
      <c r="J68">
        <f t="shared" si="21"/>
        <v>4.3013002183060881E-2</v>
      </c>
      <c r="O68">
        <v>0.82608700000000002</v>
      </c>
      <c r="P68">
        <v>0.764706</v>
      </c>
      <c r="Q68">
        <v>0.787879</v>
      </c>
      <c r="R68">
        <f t="shared" si="22"/>
        <v>0.79289066666666663</v>
      </c>
      <c r="S68">
        <f t="shared" si="23"/>
        <v>3.0995877021522299E-2</v>
      </c>
    </row>
    <row r="69" spans="4:19" x14ac:dyDescent="0.25">
      <c r="D69">
        <v>0.90697700000000003</v>
      </c>
      <c r="E69">
        <v>0.90243899999999999</v>
      </c>
      <c r="F69">
        <v>0.8</v>
      </c>
      <c r="G69">
        <v>0.9</v>
      </c>
      <c r="H69">
        <v>0.84615399999999996</v>
      </c>
      <c r="I69">
        <f t="shared" si="20"/>
        <v>0.87111400000000005</v>
      </c>
      <c r="J69">
        <f t="shared" si="21"/>
        <v>4.6856200192717287E-2</v>
      </c>
      <c r="O69">
        <v>0.86956500000000003</v>
      </c>
      <c r="P69">
        <v>0.82352899999999996</v>
      </c>
      <c r="Q69">
        <v>0.83333299999999999</v>
      </c>
      <c r="R69">
        <f t="shared" si="22"/>
        <v>0.84214233333333333</v>
      </c>
      <c r="S69">
        <f t="shared" si="23"/>
        <v>2.4249362658291355E-2</v>
      </c>
    </row>
    <row r="70" spans="4:19" x14ac:dyDescent="0.25">
      <c r="D70">
        <v>0.83720899999999998</v>
      </c>
      <c r="E70">
        <v>0.90243899999999999</v>
      </c>
      <c r="F70">
        <v>0.8</v>
      </c>
      <c r="G70">
        <v>0.875</v>
      </c>
      <c r="H70">
        <v>0.82051300000000005</v>
      </c>
      <c r="I70">
        <f t="shared" si="20"/>
        <v>0.8470321999999999</v>
      </c>
      <c r="J70">
        <f t="shared" si="21"/>
        <v>4.1424335802762099E-2</v>
      </c>
      <c r="O70">
        <v>0.84057999999999999</v>
      </c>
      <c r="P70">
        <v>0.83823499999999995</v>
      </c>
      <c r="Q70">
        <v>0.86363599999999996</v>
      </c>
      <c r="R70">
        <f t="shared" si="22"/>
        <v>0.84748366666666664</v>
      </c>
      <c r="S70">
        <f t="shared" si="23"/>
        <v>1.4037384383614106E-2</v>
      </c>
    </row>
    <row r="71" spans="4:19" x14ac:dyDescent="0.25">
      <c r="D71">
        <v>0.88372099999999998</v>
      </c>
      <c r="E71">
        <v>0.92682900000000001</v>
      </c>
      <c r="F71">
        <v>0.82499999999999996</v>
      </c>
      <c r="G71">
        <v>0.9</v>
      </c>
      <c r="H71">
        <v>0.92307700000000004</v>
      </c>
      <c r="I71">
        <f t="shared" si="20"/>
        <v>0.8917254</v>
      </c>
      <c r="J71">
        <f t="shared" si="21"/>
        <v>4.1231068338087026E-2</v>
      </c>
      <c r="O71">
        <v>0.88405800000000001</v>
      </c>
      <c r="P71">
        <v>0.85294099999999995</v>
      </c>
      <c r="Q71">
        <v>0.84848500000000004</v>
      </c>
      <c r="R71">
        <f t="shared" si="22"/>
        <v>0.86182800000000004</v>
      </c>
      <c r="S71">
        <f t="shared" si="23"/>
        <v>1.9380238878816743E-2</v>
      </c>
    </row>
    <row r="73" spans="4:19" ht="15.75" x14ac:dyDescent="0.25">
      <c r="F73" s="2" t="s">
        <v>64</v>
      </c>
      <c r="G73" s="3"/>
      <c r="H73" s="3"/>
      <c r="I73" s="3"/>
      <c r="J73" s="3"/>
      <c r="K73" s="3"/>
      <c r="L73" s="3"/>
      <c r="M73" s="3"/>
      <c r="N73" s="3"/>
    </row>
    <row r="75" spans="4:19" x14ac:dyDescent="0.25">
      <c r="D75" t="s">
        <v>0</v>
      </c>
      <c r="I75" t="s">
        <v>1</v>
      </c>
      <c r="J75" t="s">
        <v>2</v>
      </c>
      <c r="N75" t="s">
        <v>3</v>
      </c>
      <c r="R75" t="s">
        <v>1</v>
      </c>
      <c r="S75" t="s">
        <v>2</v>
      </c>
    </row>
    <row r="76" spans="4:19" x14ac:dyDescent="0.25">
      <c r="D76">
        <v>0.83720899999999998</v>
      </c>
      <c r="E76">
        <v>0.87804899999999997</v>
      </c>
      <c r="F76">
        <v>0.85</v>
      </c>
      <c r="G76">
        <v>0.92500000000000004</v>
      </c>
      <c r="H76">
        <v>0.79487200000000002</v>
      </c>
      <c r="I76">
        <f>AVERAGE(D76:H76)</f>
        <v>0.85702599999999995</v>
      </c>
      <c r="J76">
        <f>STDEV(D76:H76)</f>
        <v>4.8393256467197998E-2</v>
      </c>
      <c r="O76">
        <v>0.88405800000000001</v>
      </c>
      <c r="P76">
        <v>0.85294099999999995</v>
      </c>
      <c r="Q76">
        <v>0.81818199999999996</v>
      </c>
      <c r="R76">
        <f>AVERAGE(O76:Q76)</f>
        <v>0.85172700000000001</v>
      </c>
      <c r="S76">
        <f>STDEV(O76:Q76)</f>
        <v>3.2954774934749617E-2</v>
      </c>
    </row>
    <row r="77" spans="4:19" x14ac:dyDescent="0.25">
      <c r="D77">
        <v>0.90697700000000003</v>
      </c>
      <c r="E77">
        <v>0.95121999999999995</v>
      </c>
      <c r="F77">
        <v>0.9</v>
      </c>
      <c r="G77">
        <v>0.95</v>
      </c>
      <c r="H77">
        <v>0.82051300000000005</v>
      </c>
      <c r="I77">
        <f t="shared" ref="I77:I81" si="24">AVERAGE(D77:H77)</f>
        <v>0.90574200000000005</v>
      </c>
      <c r="J77">
        <f t="shared" ref="J77:J81" si="25">STDEV(D77:H77)</f>
        <v>5.321065982958674E-2</v>
      </c>
      <c r="O77">
        <v>0.94202900000000001</v>
      </c>
      <c r="P77">
        <v>0.89705900000000005</v>
      </c>
      <c r="Q77">
        <v>0.84848500000000004</v>
      </c>
      <c r="R77">
        <f t="shared" ref="R77:R81" si="26">AVERAGE(O77:Q77)</f>
        <v>0.89585766666666666</v>
      </c>
      <c r="S77">
        <f t="shared" ref="S77:S81" si="27">STDEV(O77:Q77)</f>
        <v>4.6783569608713396E-2</v>
      </c>
    </row>
    <row r="78" spans="4:19" x14ac:dyDescent="0.25">
      <c r="D78">
        <v>0.90697700000000003</v>
      </c>
      <c r="E78">
        <v>0.95121999999999995</v>
      </c>
      <c r="F78">
        <v>0.9</v>
      </c>
      <c r="G78">
        <v>0.92500000000000004</v>
      </c>
      <c r="H78">
        <v>0.84615399999999996</v>
      </c>
      <c r="I78">
        <f t="shared" si="24"/>
        <v>0.90587020000000007</v>
      </c>
      <c r="J78">
        <f t="shared" si="25"/>
        <v>3.8808061033759472E-2</v>
      </c>
      <c r="O78">
        <v>0.95652199999999998</v>
      </c>
      <c r="P78">
        <v>0.88235300000000005</v>
      </c>
      <c r="Q78">
        <v>0.86363599999999996</v>
      </c>
      <c r="R78">
        <f t="shared" si="26"/>
        <v>0.900837</v>
      </c>
      <c r="S78">
        <f t="shared" si="27"/>
        <v>4.9124290742971546E-2</v>
      </c>
    </row>
    <row r="79" spans="4:19" x14ac:dyDescent="0.25">
      <c r="D79">
        <v>0.953488</v>
      </c>
      <c r="E79">
        <v>0.95121999999999995</v>
      </c>
      <c r="F79">
        <v>0.9</v>
      </c>
      <c r="G79">
        <v>0.95</v>
      </c>
      <c r="H79">
        <v>0.87179499999999999</v>
      </c>
      <c r="I79">
        <f t="shared" si="24"/>
        <v>0.92530059999999992</v>
      </c>
      <c r="J79">
        <f t="shared" si="25"/>
        <v>3.7347606239222335E-2</v>
      </c>
      <c r="O79">
        <v>0.92753600000000003</v>
      </c>
      <c r="P79">
        <v>0.89705900000000005</v>
      </c>
      <c r="Q79">
        <v>0.87878800000000001</v>
      </c>
      <c r="R79">
        <f t="shared" si="26"/>
        <v>0.90112766666666666</v>
      </c>
      <c r="S79">
        <f t="shared" si="27"/>
        <v>2.4627371202248394E-2</v>
      </c>
    </row>
    <row r="80" spans="4:19" x14ac:dyDescent="0.25">
      <c r="D80">
        <v>0.953488</v>
      </c>
      <c r="E80">
        <v>0.95121999999999995</v>
      </c>
      <c r="F80">
        <v>0.92500000000000004</v>
      </c>
      <c r="G80">
        <v>0.95</v>
      </c>
      <c r="H80">
        <v>0.92307700000000004</v>
      </c>
      <c r="I80">
        <f t="shared" si="24"/>
        <v>0.94055700000000009</v>
      </c>
      <c r="J80">
        <f t="shared" si="25"/>
        <v>1.5146379336329818E-2</v>
      </c>
      <c r="O80">
        <v>0.95652199999999998</v>
      </c>
      <c r="P80">
        <v>0.88235300000000005</v>
      </c>
      <c r="Q80">
        <v>0.89393900000000004</v>
      </c>
      <c r="R80">
        <f t="shared" si="26"/>
        <v>0.91093800000000014</v>
      </c>
      <c r="S80">
        <f t="shared" si="27"/>
        <v>3.9899682216779586E-2</v>
      </c>
    </row>
    <row r="81" spans="4:19" x14ac:dyDescent="0.25">
      <c r="D81">
        <v>0.953488</v>
      </c>
      <c r="E81">
        <v>0.95121999999999995</v>
      </c>
      <c r="F81">
        <v>0.92500000000000004</v>
      </c>
      <c r="G81">
        <v>0.95</v>
      </c>
      <c r="H81">
        <v>0.94871799999999995</v>
      </c>
      <c r="I81">
        <f t="shared" si="24"/>
        <v>0.94568520000000011</v>
      </c>
      <c r="J81">
        <f t="shared" si="25"/>
        <v>1.1696266207640764E-2</v>
      </c>
      <c r="O81">
        <v>0.97101400000000004</v>
      </c>
      <c r="P81">
        <v>0.89705900000000005</v>
      </c>
      <c r="Q81">
        <v>0.90909099999999998</v>
      </c>
      <c r="R81">
        <f t="shared" si="26"/>
        <v>0.92572133333333328</v>
      </c>
      <c r="S81">
        <f t="shared" si="27"/>
        <v>3.9683264688446872E-2</v>
      </c>
    </row>
    <row r="83" spans="4:19" ht="15.75" x14ac:dyDescent="0.25">
      <c r="F83" s="2" t="s">
        <v>65</v>
      </c>
      <c r="G83" s="3"/>
      <c r="H83" s="3"/>
      <c r="I83" s="3"/>
      <c r="J83" s="3"/>
      <c r="K83" s="3"/>
      <c r="L83" s="3"/>
      <c r="M83" s="3"/>
      <c r="N83" s="3"/>
    </row>
    <row r="85" spans="4:19" x14ac:dyDescent="0.25">
      <c r="D85" t="s">
        <v>0</v>
      </c>
      <c r="I85" t="s">
        <v>1</v>
      </c>
      <c r="J85" t="s">
        <v>2</v>
      </c>
      <c r="N85" t="s">
        <v>3</v>
      </c>
      <c r="R85" t="s">
        <v>1</v>
      </c>
      <c r="S85" t="s">
        <v>2</v>
      </c>
    </row>
    <row r="86" spans="4:19" x14ac:dyDescent="0.25">
      <c r="D86">
        <v>0.69767400000000002</v>
      </c>
      <c r="E86">
        <v>0.731707</v>
      </c>
      <c r="F86">
        <v>0.75</v>
      </c>
      <c r="G86">
        <v>0.72499999999999998</v>
      </c>
      <c r="H86">
        <v>0.74358999999999997</v>
      </c>
      <c r="I86">
        <f>AVERAGE(D86:H86)</f>
        <v>0.72959419999999997</v>
      </c>
      <c r="J86">
        <f>STDEV(D86:H86)</f>
        <v>2.0351589967371089E-2</v>
      </c>
      <c r="O86">
        <v>0.724638</v>
      </c>
      <c r="P86">
        <v>0.75</v>
      </c>
      <c r="Q86">
        <v>0.74242399999999997</v>
      </c>
      <c r="R86">
        <f>AVERAGE(O86:Q86)</f>
        <v>0.73902066666666677</v>
      </c>
      <c r="S86">
        <f>STDEV(O86:Q86)</f>
        <v>1.3019015682198605E-2</v>
      </c>
    </row>
    <row r="87" spans="4:19" x14ac:dyDescent="0.25">
      <c r="D87">
        <v>0.79069800000000001</v>
      </c>
      <c r="E87">
        <v>0.82926800000000001</v>
      </c>
      <c r="F87">
        <v>0.82499999999999996</v>
      </c>
      <c r="G87">
        <v>0.85</v>
      </c>
      <c r="H87">
        <v>0.79487200000000002</v>
      </c>
      <c r="I87">
        <f t="shared" ref="I87:I91" si="28">AVERAGE(D87:H87)</f>
        <v>0.81796760000000002</v>
      </c>
      <c r="J87">
        <f t="shared" ref="J87:J91" si="29">STDEV(D87:H87)</f>
        <v>2.4901135331546611E-2</v>
      </c>
      <c r="O87">
        <v>0.79710099999999995</v>
      </c>
      <c r="P87">
        <v>0.80882399999999999</v>
      </c>
      <c r="Q87">
        <v>0.81818199999999996</v>
      </c>
      <c r="R87">
        <f t="shared" ref="R87:R91" si="30">AVERAGE(O87:Q87)</f>
        <v>0.80803566666666671</v>
      </c>
      <c r="S87">
        <f t="shared" ref="S87:S91" si="31">STDEV(O87:Q87)</f>
        <v>1.0562586914829792E-2</v>
      </c>
    </row>
    <row r="88" spans="4:19" x14ac:dyDescent="0.25">
      <c r="D88">
        <v>0.86046500000000004</v>
      </c>
      <c r="E88">
        <v>0.80487799999999998</v>
      </c>
      <c r="F88">
        <v>0.85</v>
      </c>
      <c r="G88">
        <v>0.82499999999999996</v>
      </c>
      <c r="H88">
        <v>0.82051300000000005</v>
      </c>
      <c r="I88">
        <f t="shared" si="28"/>
        <v>0.8321712</v>
      </c>
      <c r="J88">
        <f t="shared" si="29"/>
        <v>2.2642127389006547E-2</v>
      </c>
      <c r="O88">
        <v>0.82608700000000002</v>
      </c>
      <c r="P88">
        <v>0.82352899999999996</v>
      </c>
      <c r="Q88">
        <v>0.83333299999999999</v>
      </c>
      <c r="R88">
        <f t="shared" si="30"/>
        <v>0.82764966666666673</v>
      </c>
      <c r="S88">
        <f t="shared" si="31"/>
        <v>5.0853760267391673E-3</v>
      </c>
    </row>
    <row r="89" spans="4:19" x14ac:dyDescent="0.25">
      <c r="D89">
        <v>0.90697700000000003</v>
      </c>
      <c r="E89">
        <v>0.87804899999999997</v>
      </c>
      <c r="F89">
        <v>0.9</v>
      </c>
      <c r="G89">
        <v>0.9</v>
      </c>
      <c r="H89">
        <v>0.79487200000000002</v>
      </c>
      <c r="I89">
        <f t="shared" si="28"/>
        <v>0.87597959999999997</v>
      </c>
      <c r="J89">
        <f t="shared" si="29"/>
        <v>4.663025636107955E-2</v>
      </c>
      <c r="O89">
        <v>0.88405800000000001</v>
      </c>
      <c r="P89">
        <v>0.91176500000000005</v>
      </c>
      <c r="Q89">
        <v>0.86363599999999996</v>
      </c>
      <c r="R89">
        <f t="shared" si="30"/>
        <v>0.88648633333333338</v>
      </c>
      <c r="S89">
        <f t="shared" si="31"/>
        <v>2.4156215811532558E-2</v>
      </c>
    </row>
    <row r="90" spans="4:19" x14ac:dyDescent="0.25">
      <c r="D90">
        <v>0.953488</v>
      </c>
      <c r="E90">
        <v>0.87804899999999997</v>
      </c>
      <c r="F90">
        <v>0.92500000000000004</v>
      </c>
      <c r="G90">
        <v>0.9</v>
      </c>
      <c r="H90">
        <v>0.82051300000000005</v>
      </c>
      <c r="I90">
        <f t="shared" si="28"/>
        <v>0.89541000000000004</v>
      </c>
      <c r="J90">
        <f t="shared" si="29"/>
        <v>5.044961648516269E-2</v>
      </c>
      <c r="O90">
        <v>0.88405800000000001</v>
      </c>
      <c r="P90">
        <v>0.85294099999999995</v>
      </c>
      <c r="Q90">
        <v>0.787879</v>
      </c>
      <c r="R90">
        <f t="shared" si="30"/>
        <v>0.8416260000000001</v>
      </c>
      <c r="S90">
        <f t="shared" si="31"/>
        <v>4.9077713159844764E-2</v>
      </c>
    </row>
    <row r="91" spans="4:19" x14ac:dyDescent="0.25">
      <c r="D91">
        <v>0.97674399999999995</v>
      </c>
      <c r="E91">
        <v>0.87804899999999997</v>
      </c>
      <c r="F91">
        <v>0.9</v>
      </c>
      <c r="G91">
        <v>0.9</v>
      </c>
      <c r="H91">
        <v>0.87179499999999999</v>
      </c>
      <c r="I91">
        <f t="shared" si="28"/>
        <v>0.90531759999999983</v>
      </c>
      <c r="J91">
        <f t="shared" si="29"/>
        <v>4.1909502541786374E-2</v>
      </c>
      <c r="O91">
        <v>0.88405800000000001</v>
      </c>
      <c r="P91">
        <v>0.88235300000000005</v>
      </c>
      <c r="Q91">
        <v>0.89393900000000004</v>
      </c>
      <c r="R91">
        <f t="shared" si="30"/>
        <v>0.88678333333333337</v>
      </c>
      <c r="S91">
        <f t="shared" si="31"/>
        <v>6.2553521350387099E-3</v>
      </c>
    </row>
    <row r="93" spans="4:19" ht="15.75" x14ac:dyDescent="0.25">
      <c r="F93" s="2" t="s">
        <v>66</v>
      </c>
      <c r="G93" s="3"/>
      <c r="H93" s="3"/>
      <c r="I93" s="3"/>
      <c r="J93" s="3"/>
      <c r="K93" s="3"/>
      <c r="L93" s="3"/>
      <c r="M93" s="3"/>
      <c r="N93" s="3"/>
    </row>
    <row r="95" spans="4:19" x14ac:dyDescent="0.25">
      <c r="D95" t="s">
        <v>0</v>
      </c>
      <c r="I95" t="s">
        <v>1</v>
      </c>
      <c r="J95" t="s">
        <v>2</v>
      </c>
      <c r="N95" t="s">
        <v>3</v>
      </c>
      <c r="R95" t="s">
        <v>1</v>
      </c>
      <c r="S95" t="s">
        <v>2</v>
      </c>
    </row>
    <row r="96" spans="4:19" x14ac:dyDescent="0.25">
      <c r="D96">
        <v>0.88372099999999998</v>
      </c>
      <c r="E96">
        <v>0.90243899999999999</v>
      </c>
      <c r="F96">
        <v>0.85</v>
      </c>
      <c r="G96">
        <v>0.92500000000000004</v>
      </c>
      <c r="H96">
        <v>0.89743600000000001</v>
      </c>
      <c r="I96">
        <f>AVERAGE(D96:H96)</f>
        <v>0.89171920000000005</v>
      </c>
      <c r="J96">
        <f>STDEV(D96:H96)</f>
        <v>2.7657143809511519E-2</v>
      </c>
      <c r="O96">
        <v>0.85507200000000005</v>
      </c>
      <c r="P96">
        <v>0.86764699999999995</v>
      </c>
      <c r="Q96">
        <v>0.87878800000000001</v>
      </c>
      <c r="R96">
        <f>AVERAGE(O96:Q96)</f>
        <v>0.86716900000000008</v>
      </c>
      <c r="S96">
        <f>STDEV(O96:Q96)</f>
        <v>1.1865223428153365E-2</v>
      </c>
    </row>
    <row r="97" spans="4:19" x14ac:dyDescent="0.25">
      <c r="D97">
        <v>0.83720899999999998</v>
      </c>
      <c r="E97">
        <v>0.90243899999999999</v>
      </c>
      <c r="F97">
        <v>0.85</v>
      </c>
      <c r="G97">
        <v>0.95</v>
      </c>
      <c r="H97">
        <v>0.89743600000000001</v>
      </c>
      <c r="I97">
        <f t="shared" ref="I97:I101" si="32">AVERAGE(D97:H97)</f>
        <v>0.88741679999999989</v>
      </c>
      <c r="J97">
        <f t="shared" ref="J97:J101" si="33">STDEV(D97:H97)</f>
        <v>4.5176177037239432E-2</v>
      </c>
      <c r="O97">
        <v>0.85507200000000005</v>
      </c>
      <c r="P97">
        <v>0.85294099999999995</v>
      </c>
      <c r="Q97">
        <v>0.90909099999999998</v>
      </c>
      <c r="R97">
        <f t="shared" ref="R97:R101" si="34">AVERAGE(O97:Q97)</f>
        <v>0.87236799999999992</v>
      </c>
      <c r="S97">
        <f t="shared" ref="S97:S101" si="35">STDEV(O97:Q97)</f>
        <v>3.1820894660584249E-2</v>
      </c>
    </row>
    <row r="98" spans="4:19" x14ac:dyDescent="0.25">
      <c r="D98">
        <v>0.90697700000000003</v>
      </c>
      <c r="E98">
        <v>0.95121999999999995</v>
      </c>
      <c r="F98">
        <v>0.875</v>
      </c>
      <c r="G98">
        <v>0.92500000000000004</v>
      </c>
      <c r="H98">
        <v>0.89743600000000001</v>
      </c>
      <c r="I98">
        <f t="shared" si="32"/>
        <v>0.91112660000000001</v>
      </c>
      <c r="J98">
        <f t="shared" si="33"/>
        <v>2.8765147692998191E-2</v>
      </c>
      <c r="O98">
        <v>0.86956500000000003</v>
      </c>
      <c r="P98">
        <v>0.83823499999999995</v>
      </c>
      <c r="Q98">
        <v>0.89393900000000004</v>
      </c>
      <c r="R98">
        <f t="shared" si="34"/>
        <v>0.86724633333333345</v>
      </c>
      <c r="S98">
        <f t="shared" si="35"/>
        <v>2.7924291671112014E-2</v>
      </c>
    </row>
    <row r="99" spans="4:19" x14ac:dyDescent="0.25">
      <c r="D99">
        <v>0.953488</v>
      </c>
      <c r="E99">
        <v>0.90243899999999999</v>
      </c>
      <c r="F99">
        <v>0.85</v>
      </c>
      <c r="G99">
        <v>0.97499999999999998</v>
      </c>
      <c r="H99">
        <v>0.92307700000000004</v>
      </c>
      <c r="I99">
        <f t="shared" si="32"/>
        <v>0.92080079999999997</v>
      </c>
      <c r="J99">
        <f t="shared" si="33"/>
        <v>4.8376379543120018E-2</v>
      </c>
      <c r="O99">
        <v>0.89855099999999999</v>
      </c>
      <c r="P99">
        <v>0.85294099999999995</v>
      </c>
      <c r="Q99">
        <v>0.93939399999999995</v>
      </c>
      <c r="R99">
        <f t="shared" si="34"/>
        <v>0.89696199999999993</v>
      </c>
      <c r="S99">
        <f t="shared" si="35"/>
        <v>4.324839873336353E-2</v>
      </c>
    </row>
    <row r="100" spans="4:19" x14ac:dyDescent="0.25">
      <c r="D100">
        <v>0.953488</v>
      </c>
      <c r="E100">
        <v>0.95121999999999995</v>
      </c>
      <c r="F100">
        <v>0.85</v>
      </c>
      <c r="G100">
        <v>0.97499999999999998</v>
      </c>
      <c r="H100">
        <v>0.94871799999999995</v>
      </c>
      <c r="I100">
        <f t="shared" si="32"/>
        <v>0.93568519999999999</v>
      </c>
      <c r="J100">
        <f t="shared" si="33"/>
        <v>4.9029915798418415E-2</v>
      </c>
      <c r="O100">
        <v>0.88405800000000001</v>
      </c>
      <c r="P100">
        <v>0.86764699999999995</v>
      </c>
      <c r="Q100">
        <v>0.95454499999999998</v>
      </c>
      <c r="R100">
        <f t="shared" si="34"/>
        <v>0.90208333333333324</v>
      </c>
      <c r="S100">
        <f t="shared" si="35"/>
        <v>4.6168171745622912E-2</v>
      </c>
    </row>
    <row r="101" spans="4:19" x14ac:dyDescent="0.25">
      <c r="D101">
        <v>0.97674399999999995</v>
      </c>
      <c r="E101">
        <v>0.95121999999999995</v>
      </c>
      <c r="F101">
        <v>0.85</v>
      </c>
      <c r="G101">
        <v>0.97499999999999998</v>
      </c>
      <c r="H101">
        <v>0.94871799999999995</v>
      </c>
      <c r="I101">
        <f t="shared" si="32"/>
        <v>0.94033639999999996</v>
      </c>
      <c r="J101">
        <f t="shared" si="33"/>
        <v>5.2145104360812232E-2</v>
      </c>
      <c r="O101">
        <v>0.89855099999999999</v>
      </c>
      <c r="P101">
        <v>0.88235300000000005</v>
      </c>
      <c r="Q101">
        <v>0.92424200000000001</v>
      </c>
      <c r="R101">
        <f t="shared" si="34"/>
        <v>0.90171533333333331</v>
      </c>
      <c r="S101">
        <f t="shared" si="35"/>
        <v>2.1123016695854133E-2</v>
      </c>
    </row>
    <row r="103" spans="4:19" ht="15.75" x14ac:dyDescent="0.25">
      <c r="F103" s="2" t="s">
        <v>67</v>
      </c>
      <c r="G103" s="3"/>
      <c r="H103" s="3"/>
      <c r="I103" s="3"/>
      <c r="J103" s="3"/>
      <c r="K103" s="3"/>
      <c r="L103" s="3"/>
      <c r="M103" s="3"/>
      <c r="N103" s="3"/>
    </row>
    <row r="105" spans="4:19" x14ac:dyDescent="0.25">
      <c r="D105" t="s">
        <v>0</v>
      </c>
      <c r="I105" t="s">
        <v>1</v>
      </c>
      <c r="J105" t="s">
        <v>2</v>
      </c>
      <c r="N105" t="s">
        <v>3</v>
      </c>
      <c r="R105" t="s">
        <v>1</v>
      </c>
      <c r="S105" t="s">
        <v>2</v>
      </c>
    </row>
    <row r="106" spans="4:19" x14ac:dyDescent="0.25">
      <c r="D106">
        <v>0.79069800000000001</v>
      </c>
      <c r="E106">
        <v>0.82926800000000001</v>
      </c>
      <c r="F106">
        <v>0.82499999999999996</v>
      </c>
      <c r="G106">
        <v>0.82499999999999996</v>
      </c>
      <c r="H106">
        <v>0.79487200000000002</v>
      </c>
      <c r="I106">
        <f>AVERAGE(D106:H106)</f>
        <v>0.81296760000000001</v>
      </c>
      <c r="J106">
        <f>STDEV(D106:H106)</f>
        <v>1.8565062369946383E-2</v>
      </c>
      <c r="O106">
        <v>0.79710099999999995</v>
      </c>
      <c r="P106">
        <v>0.82352899999999996</v>
      </c>
      <c r="Q106">
        <v>0.83333299999999999</v>
      </c>
      <c r="R106">
        <f>AVERAGE(O106:Q106)</f>
        <v>0.81798766666666667</v>
      </c>
      <c r="S106">
        <f>STDEV(O106:Q106)</f>
        <v>1.8740844093405561E-2</v>
      </c>
    </row>
    <row r="107" spans="4:19" x14ac:dyDescent="0.25">
      <c r="D107">
        <v>0.83720899999999998</v>
      </c>
      <c r="E107">
        <v>0.80487799999999998</v>
      </c>
      <c r="F107">
        <v>0.82499999999999996</v>
      </c>
      <c r="G107">
        <v>0.82499999999999996</v>
      </c>
      <c r="H107">
        <v>0.84615399999999996</v>
      </c>
      <c r="I107">
        <f t="shared" ref="I107:I111" si="36">AVERAGE(D107:H107)</f>
        <v>0.82764820000000017</v>
      </c>
      <c r="J107">
        <f t="shared" ref="J107:J111" si="37">STDEV(D107:H107)</f>
        <v>1.5543338322252395E-2</v>
      </c>
      <c r="O107">
        <v>0.79710099999999995</v>
      </c>
      <c r="P107">
        <v>0.82352899999999996</v>
      </c>
      <c r="Q107">
        <v>0.84848500000000004</v>
      </c>
      <c r="R107">
        <f t="shared" ref="R107:R111" si="38">AVERAGE(O107:Q107)</f>
        <v>0.82303833333333332</v>
      </c>
      <c r="S107">
        <f t="shared" ref="S107:S111" si="39">STDEV(O107:Q107)</f>
        <v>2.5695513797807892E-2</v>
      </c>
    </row>
    <row r="108" spans="4:19" x14ac:dyDescent="0.25">
      <c r="D108">
        <v>0.81395300000000004</v>
      </c>
      <c r="E108">
        <v>0.85365899999999995</v>
      </c>
      <c r="F108">
        <v>0.85</v>
      </c>
      <c r="G108">
        <v>0.85</v>
      </c>
      <c r="H108">
        <v>0.82051300000000005</v>
      </c>
      <c r="I108">
        <f t="shared" si="36"/>
        <v>0.83762500000000006</v>
      </c>
      <c r="J108">
        <f t="shared" si="37"/>
        <v>1.8818571505297591E-2</v>
      </c>
      <c r="O108">
        <v>0.82608700000000002</v>
      </c>
      <c r="P108">
        <v>0.83823499999999995</v>
      </c>
      <c r="Q108">
        <v>0.83333299999999999</v>
      </c>
      <c r="R108">
        <f t="shared" si="38"/>
        <v>0.83255166666666669</v>
      </c>
      <c r="S108">
        <f t="shared" si="39"/>
        <v>6.1115740471119999E-3</v>
      </c>
    </row>
    <row r="109" spans="4:19" x14ac:dyDescent="0.25">
      <c r="D109">
        <v>0.83720899999999998</v>
      </c>
      <c r="E109">
        <v>0.85365899999999995</v>
      </c>
      <c r="F109">
        <v>0.85</v>
      </c>
      <c r="G109">
        <v>0.875</v>
      </c>
      <c r="H109">
        <v>0.79487200000000002</v>
      </c>
      <c r="I109">
        <f t="shared" si="36"/>
        <v>0.84214800000000012</v>
      </c>
      <c r="J109">
        <f t="shared" si="37"/>
        <v>2.9718785414279619E-2</v>
      </c>
      <c r="O109">
        <v>0.81159400000000004</v>
      </c>
      <c r="P109">
        <v>0.82352899999999996</v>
      </c>
      <c r="Q109">
        <v>0.81818199999999996</v>
      </c>
      <c r="R109">
        <f t="shared" si="38"/>
        <v>0.81776833333333343</v>
      </c>
      <c r="S109">
        <f t="shared" si="39"/>
        <v>5.9782435826363604E-3</v>
      </c>
    </row>
    <row r="110" spans="4:19" x14ac:dyDescent="0.25">
      <c r="D110">
        <v>0.81395300000000004</v>
      </c>
      <c r="E110">
        <v>0.87804899999999997</v>
      </c>
      <c r="F110">
        <v>0.85</v>
      </c>
      <c r="G110">
        <v>0.875</v>
      </c>
      <c r="H110">
        <v>0.79487200000000002</v>
      </c>
      <c r="I110">
        <f t="shared" si="36"/>
        <v>0.84237479999999998</v>
      </c>
      <c r="J110">
        <f t="shared" si="37"/>
        <v>3.6944250631187503E-2</v>
      </c>
      <c r="O110">
        <v>0.782609</v>
      </c>
      <c r="P110">
        <v>0.83823499999999995</v>
      </c>
      <c r="Q110">
        <v>0.84848500000000004</v>
      </c>
      <c r="R110">
        <f t="shared" si="38"/>
        <v>0.82310966666666674</v>
      </c>
      <c r="S110">
        <f t="shared" si="39"/>
        <v>3.5447053831501055E-2</v>
      </c>
    </row>
    <row r="111" spans="4:19" x14ac:dyDescent="0.25">
      <c r="D111">
        <v>0.88372099999999998</v>
      </c>
      <c r="E111">
        <v>0.85365899999999995</v>
      </c>
      <c r="F111">
        <v>0.9</v>
      </c>
      <c r="G111">
        <v>0.92500000000000004</v>
      </c>
      <c r="H111">
        <v>0.84615399999999996</v>
      </c>
      <c r="I111">
        <f t="shared" si="36"/>
        <v>0.88170680000000012</v>
      </c>
      <c r="J111">
        <f t="shared" si="37"/>
        <v>3.2648430309893964E-2</v>
      </c>
      <c r="O111">
        <v>0.82608700000000002</v>
      </c>
      <c r="P111">
        <v>0.89705900000000005</v>
      </c>
      <c r="Q111">
        <v>0.87878800000000001</v>
      </c>
      <c r="R111">
        <f t="shared" si="38"/>
        <v>0.86731133333333332</v>
      </c>
      <c r="S111">
        <f t="shared" si="39"/>
        <v>3.6851616034216661E-2</v>
      </c>
    </row>
  </sheetData>
  <mergeCells count="10">
    <mergeCell ref="G1:M1"/>
    <mergeCell ref="H13:M13"/>
    <mergeCell ref="H25:N25"/>
    <mergeCell ref="F73:N73"/>
    <mergeCell ref="F83:N83"/>
    <mergeCell ref="F93:N93"/>
    <mergeCell ref="F103:N103"/>
    <mergeCell ref="G38:M38"/>
    <mergeCell ref="H50:M50"/>
    <mergeCell ref="H62:N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24"/>
  <sheetViews>
    <sheetView tabSelected="1" topLeftCell="B103" workbookViewId="0">
      <selection activeCell="R119" sqref="R119:R124"/>
    </sheetView>
  </sheetViews>
  <sheetFormatPr defaultRowHeight="15" x14ac:dyDescent="0.25"/>
  <sheetData>
    <row r="1" spans="3:18" x14ac:dyDescent="0.25">
      <c r="F1" s="6" t="s">
        <v>42</v>
      </c>
      <c r="G1" s="6"/>
      <c r="H1" s="6"/>
      <c r="I1" s="6"/>
      <c r="J1" s="6"/>
      <c r="K1" s="6"/>
      <c r="L1" s="6"/>
      <c r="M1" s="6"/>
      <c r="N1" s="6"/>
    </row>
    <row r="2" spans="3:18" x14ac:dyDescent="0.25">
      <c r="F2" s="6"/>
      <c r="G2" s="6"/>
      <c r="H2" s="6"/>
      <c r="I2" s="6"/>
      <c r="J2" s="6"/>
      <c r="K2" s="6"/>
      <c r="L2" s="6"/>
      <c r="M2" s="6"/>
      <c r="N2" s="6"/>
    </row>
    <row r="4" spans="3:18" x14ac:dyDescent="0.25">
      <c r="C4" t="s">
        <v>0</v>
      </c>
      <c r="H4" t="s">
        <v>1</v>
      </c>
      <c r="I4" t="s">
        <v>2</v>
      </c>
      <c r="M4" t="s">
        <v>3</v>
      </c>
      <c r="Q4" t="s">
        <v>1</v>
      </c>
      <c r="R4" t="s">
        <v>2</v>
      </c>
    </row>
    <row r="5" spans="3:18" x14ac:dyDescent="0.25">
      <c r="C5">
        <v>0.86666699999999997</v>
      </c>
      <c r="D5">
        <v>0.93333299999999997</v>
      </c>
      <c r="E5">
        <v>0.93333299999999997</v>
      </c>
      <c r="F5">
        <v>1</v>
      </c>
      <c r="G5">
        <v>0.92307700000000004</v>
      </c>
      <c r="H5">
        <f>AVERAGE(C5:G5)</f>
        <v>0.93128200000000005</v>
      </c>
      <c r="I5">
        <f>STDEV(C5:G5)</f>
        <v>4.7362952230620092E-2</v>
      </c>
      <c r="N5">
        <v>0.92</v>
      </c>
      <c r="O5">
        <v>0.91666700000000001</v>
      </c>
      <c r="P5">
        <v>0.95652199999999998</v>
      </c>
      <c r="Q5">
        <f>AVERAGE(N5:P5)</f>
        <v>0.93106299999999997</v>
      </c>
      <c r="R5">
        <f>STDEV(N5:P5)</f>
        <v>2.2111031929785616E-2</v>
      </c>
    </row>
    <row r="6" spans="3:18" x14ac:dyDescent="0.25">
      <c r="C6">
        <v>0.93333299999999997</v>
      </c>
      <c r="D6">
        <v>0.93333299999999997</v>
      </c>
      <c r="E6">
        <v>1</v>
      </c>
      <c r="F6">
        <v>0.92857100000000004</v>
      </c>
      <c r="G6">
        <v>0.92307700000000004</v>
      </c>
      <c r="H6">
        <f t="shared" ref="H6:H10" si="0">AVERAGE(C6:G6)</f>
        <v>0.94366280000000002</v>
      </c>
      <c r="I6">
        <f t="shared" ref="I6:I10" si="1">STDEV(C6:G6)</f>
        <v>3.1775884050644437E-2</v>
      </c>
      <c r="N6">
        <v>0.96</v>
      </c>
      <c r="O6">
        <v>0.91666700000000001</v>
      </c>
      <c r="P6">
        <v>0.91304300000000005</v>
      </c>
      <c r="Q6">
        <f t="shared" ref="Q6:Q10" si="2">AVERAGE(N6:P6)</f>
        <v>0.9299033333333333</v>
      </c>
      <c r="R6">
        <f t="shared" ref="R6:R10" si="3">STDEV(N6:P6)</f>
        <v>2.6127387016947012E-2</v>
      </c>
    </row>
    <row r="7" spans="3:18" x14ac:dyDescent="0.25">
      <c r="C7">
        <v>0.93333299999999997</v>
      </c>
      <c r="D7">
        <v>0.93333299999999997</v>
      </c>
      <c r="E7">
        <v>0.93333299999999997</v>
      </c>
      <c r="F7">
        <v>1</v>
      </c>
      <c r="G7">
        <v>1</v>
      </c>
      <c r="H7">
        <f t="shared" si="0"/>
        <v>0.95999979999999996</v>
      </c>
      <c r="I7">
        <f t="shared" si="1"/>
        <v>3.6515019741196926E-2</v>
      </c>
      <c r="N7">
        <v>0.96</v>
      </c>
      <c r="O7">
        <v>0.91666700000000001</v>
      </c>
      <c r="P7">
        <v>0.86956500000000003</v>
      </c>
      <c r="Q7">
        <f t="shared" si="2"/>
        <v>0.91541066666666671</v>
      </c>
      <c r="R7">
        <f t="shared" si="3"/>
        <v>4.5230587950338762E-2</v>
      </c>
    </row>
    <row r="8" spans="3:18" x14ac:dyDescent="0.25">
      <c r="C8">
        <v>0.93333299999999997</v>
      </c>
      <c r="D8">
        <v>0.93333299999999997</v>
      </c>
      <c r="E8">
        <v>1</v>
      </c>
      <c r="F8">
        <v>1</v>
      </c>
      <c r="G8">
        <v>0.84615399999999996</v>
      </c>
      <c r="H8">
        <f t="shared" si="0"/>
        <v>0.94256399999999996</v>
      </c>
      <c r="I8">
        <f t="shared" si="1"/>
        <v>6.3370140866972999E-2</v>
      </c>
      <c r="N8">
        <v>0.96</v>
      </c>
      <c r="O8">
        <v>0.95833299999999999</v>
      </c>
      <c r="P8">
        <v>0.95652199999999998</v>
      </c>
      <c r="Q8">
        <f t="shared" si="2"/>
        <v>0.95828500000000005</v>
      </c>
      <c r="R8">
        <f t="shared" si="3"/>
        <v>1.7394967663091438E-3</v>
      </c>
    </row>
    <row r="9" spans="3:18" x14ac:dyDescent="0.25">
      <c r="C9">
        <v>0.93333299999999997</v>
      </c>
      <c r="D9">
        <v>0.93333299999999997</v>
      </c>
      <c r="E9">
        <v>1</v>
      </c>
      <c r="F9">
        <v>0.92857100000000004</v>
      </c>
      <c r="G9">
        <v>0.92307700000000004</v>
      </c>
      <c r="H9">
        <f t="shared" si="0"/>
        <v>0.94366280000000002</v>
      </c>
      <c r="I9">
        <f t="shared" si="1"/>
        <v>3.1775884050644437E-2</v>
      </c>
      <c r="N9">
        <v>0.96</v>
      </c>
      <c r="O9">
        <v>0.91666700000000001</v>
      </c>
      <c r="P9">
        <v>0.95652199999999998</v>
      </c>
      <c r="Q9">
        <f t="shared" si="2"/>
        <v>0.94439633333333328</v>
      </c>
      <c r="R9">
        <f t="shared" si="3"/>
        <v>2.4077189751574669E-2</v>
      </c>
    </row>
    <row r="10" spans="3:18" x14ac:dyDescent="0.25">
      <c r="C10">
        <v>1</v>
      </c>
      <c r="D10">
        <v>0.93333299999999997</v>
      </c>
      <c r="E10">
        <v>1</v>
      </c>
      <c r="F10">
        <v>0.92857100000000004</v>
      </c>
      <c r="G10">
        <v>0.92307700000000004</v>
      </c>
      <c r="H10">
        <f t="shared" si="0"/>
        <v>0.95699620000000007</v>
      </c>
      <c r="I10">
        <f t="shared" si="1"/>
        <v>3.9424309717482682E-2</v>
      </c>
      <c r="N10">
        <v>0.96</v>
      </c>
      <c r="O10">
        <v>1</v>
      </c>
      <c r="P10">
        <v>0.86956500000000003</v>
      </c>
      <c r="Q10">
        <f t="shared" si="2"/>
        <v>0.94318833333333341</v>
      </c>
      <c r="R10">
        <f t="shared" si="3"/>
        <v>6.6822873391776047E-2</v>
      </c>
    </row>
    <row r="14" spans="3:18" x14ac:dyDescent="0.25">
      <c r="F14" s="7"/>
      <c r="G14" s="7"/>
      <c r="H14" s="8" t="s">
        <v>21</v>
      </c>
      <c r="I14" s="8"/>
      <c r="J14" s="8"/>
      <c r="K14" s="8"/>
      <c r="L14" s="8"/>
      <c r="M14" s="8"/>
      <c r="N14" s="8"/>
    </row>
    <row r="15" spans="3:18" x14ac:dyDescent="0.25">
      <c r="F15" s="7"/>
      <c r="G15" s="7"/>
      <c r="H15" s="8"/>
      <c r="I15" s="8"/>
      <c r="J15" s="8"/>
      <c r="K15" s="8"/>
      <c r="L15" s="8"/>
      <c r="M15" s="8"/>
      <c r="N15" s="8"/>
    </row>
    <row r="16" spans="3:18" x14ac:dyDescent="0.25">
      <c r="F16" s="7"/>
      <c r="G16" s="7"/>
      <c r="H16" s="8"/>
      <c r="I16" s="8"/>
      <c r="J16" s="8"/>
      <c r="K16" s="8"/>
      <c r="L16" s="8"/>
      <c r="M16" s="8"/>
      <c r="N16" s="8"/>
    </row>
    <row r="19" spans="3:18" x14ac:dyDescent="0.25">
      <c r="C19" t="s">
        <v>0</v>
      </c>
      <c r="H19" t="s">
        <v>1</v>
      </c>
      <c r="I19" t="s">
        <v>2</v>
      </c>
      <c r="M19" t="s">
        <v>3</v>
      </c>
      <c r="Q19" t="s">
        <v>1</v>
      </c>
      <c r="R19" t="s">
        <v>2</v>
      </c>
    </row>
    <row r="20" spans="3:18" x14ac:dyDescent="0.25">
      <c r="C20">
        <v>1</v>
      </c>
      <c r="D20">
        <v>0.86666699999999997</v>
      </c>
      <c r="E20">
        <v>0.93333299999999997</v>
      </c>
      <c r="F20">
        <v>1</v>
      </c>
      <c r="G20">
        <v>0.92307700000000004</v>
      </c>
      <c r="H20">
        <f>AVERAGE(C20:G20)</f>
        <v>0.94461539999999999</v>
      </c>
      <c r="I20">
        <f>STDEV(C20:G20)</f>
        <v>5.6573085741366456E-2</v>
      </c>
      <c r="N20">
        <v>0.92</v>
      </c>
      <c r="O20">
        <v>0.91666700000000001</v>
      </c>
      <c r="P20">
        <v>0.91304300000000005</v>
      </c>
      <c r="Q20">
        <f>AVERAGE(N20:P20)</f>
        <v>0.91657000000000011</v>
      </c>
      <c r="R20">
        <f>STDEV(N20:P20)</f>
        <v>3.4795141902282806E-3</v>
      </c>
    </row>
    <row r="21" spans="3:18" x14ac:dyDescent="0.25">
      <c r="C21">
        <v>0.93333299999999997</v>
      </c>
      <c r="D21">
        <v>0.93333299999999997</v>
      </c>
      <c r="E21">
        <v>0.93333299999999997</v>
      </c>
      <c r="F21">
        <v>0.92857100000000004</v>
      </c>
      <c r="G21">
        <v>0.84615399999999996</v>
      </c>
      <c r="H21">
        <f t="shared" ref="H21:H25" si="4">AVERAGE(C21:G21)</f>
        <v>0.9149448</v>
      </c>
      <c r="I21">
        <f t="shared" ref="I21:I25" si="5">STDEV(C21:G21)</f>
        <v>3.8510469968568294E-2</v>
      </c>
      <c r="N21">
        <v>0.96</v>
      </c>
      <c r="O21">
        <v>0.95833299999999999</v>
      </c>
      <c r="P21">
        <v>0.86956500000000003</v>
      </c>
      <c r="Q21">
        <f t="shared" ref="Q21:Q25" si="6">AVERAGE(N21:P21)</f>
        <v>0.92929933333333337</v>
      </c>
      <c r="R21">
        <f t="shared" ref="R21:R25" si="7">STDEV(N21:P21)</f>
        <v>5.1738164408232826E-2</v>
      </c>
    </row>
    <row r="22" spans="3:18" x14ac:dyDescent="0.25">
      <c r="C22">
        <v>0.93333299999999997</v>
      </c>
      <c r="D22">
        <v>0.93333299999999997</v>
      </c>
      <c r="E22">
        <v>0.93333299999999997</v>
      </c>
      <c r="F22">
        <v>1</v>
      </c>
      <c r="G22">
        <v>0.92307700000000004</v>
      </c>
      <c r="H22">
        <f t="shared" si="4"/>
        <v>0.94461519999999999</v>
      </c>
      <c r="I22">
        <f t="shared" si="5"/>
        <v>3.1277924486768624E-2</v>
      </c>
      <c r="N22">
        <v>0.96</v>
      </c>
      <c r="O22">
        <v>0.95833299999999999</v>
      </c>
      <c r="P22">
        <v>0.86956500000000003</v>
      </c>
      <c r="Q22">
        <f t="shared" si="6"/>
        <v>0.92929933333333337</v>
      </c>
      <c r="R22">
        <f t="shared" si="7"/>
        <v>5.1738164408232826E-2</v>
      </c>
    </row>
    <row r="23" spans="3:18" x14ac:dyDescent="0.25">
      <c r="C23">
        <v>0.93333299999999997</v>
      </c>
      <c r="D23">
        <v>0.93333299999999997</v>
      </c>
      <c r="E23">
        <v>0.93333299999999997</v>
      </c>
      <c r="F23">
        <v>1</v>
      </c>
      <c r="G23">
        <v>0.84615399999999996</v>
      </c>
      <c r="H23">
        <f t="shared" si="4"/>
        <v>0.92923060000000002</v>
      </c>
      <c r="I23">
        <f t="shared" si="5"/>
        <v>5.4682077733934006E-2</v>
      </c>
      <c r="N23">
        <v>0.96</v>
      </c>
      <c r="O23">
        <v>0.91666700000000001</v>
      </c>
      <c r="P23">
        <v>0.91304300000000005</v>
      </c>
      <c r="Q23">
        <f t="shared" si="6"/>
        <v>0.9299033333333333</v>
      </c>
      <c r="R23">
        <f t="shared" si="7"/>
        <v>2.6127387016947012E-2</v>
      </c>
    </row>
    <row r="24" spans="3:18" x14ac:dyDescent="0.25">
      <c r="C24">
        <v>0.93333299999999997</v>
      </c>
      <c r="D24">
        <v>0.86666699999999997</v>
      </c>
      <c r="E24">
        <v>1</v>
      </c>
      <c r="F24">
        <v>0.92857100000000004</v>
      </c>
      <c r="G24">
        <v>0.92307700000000004</v>
      </c>
      <c r="H24">
        <f t="shared" si="4"/>
        <v>0.93032959999999998</v>
      </c>
      <c r="I24">
        <f t="shared" si="5"/>
        <v>4.7359277251664229E-2</v>
      </c>
      <c r="N24">
        <v>0.96</v>
      </c>
      <c r="O24">
        <v>0.91666700000000001</v>
      </c>
      <c r="P24">
        <v>0.95652199999999998</v>
      </c>
      <c r="Q24">
        <f t="shared" si="6"/>
        <v>0.94439633333333328</v>
      </c>
      <c r="R24">
        <f t="shared" si="7"/>
        <v>2.4077189751574669E-2</v>
      </c>
    </row>
    <row r="25" spans="3:18" x14ac:dyDescent="0.25">
      <c r="C25">
        <v>1</v>
      </c>
      <c r="D25">
        <v>0.93333299999999997</v>
      </c>
      <c r="E25">
        <v>0.93333299999999997</v>
      </c>
      <c r="F25">
        <v>1</v>
      </c>
      <c r="G25">
        <v>0.92307700000000004</v>
      </c>
      <c r="H25">
        <f t="shared" si="4"/>
        <v>0.95794859999999993</v>
      </c>
      <c r="I25">
        <f t="shared" si="5"/>
        <v>3.8615167024111136E-2</v>
      </c>
      <c r="N25">
        <v>1</v>
      </c>
      <c r="O25">
        <v>0.95833299999999999</v>
      </c>
      <c r="P25">
        <v>0.95652199999999998</v>
      </c>
      <c r="Q25">
        <f t="shared" si="6"/>
        <v>0.97161833333333336</v>
      </c>
      <c r="R25">
        <f t="shared" si="7"/>
        <v>2.4595918001435395E-2</v>
      </c>
    </row>
    <row r="28" spans="3:18" x14ac:dyDescent="0.25">
      <c r="F28" s="9" t="s">
        <v>43</v>
      </c>
      <c r="G28" s="9"/>
      <c r="H28" s="9"/>
      <c r="I28" s="9"/>
      <c r="J28" s="9"/>
      <c r="K28" s="9"/>
      <c r="L28" s="9"/>
      <c r="M28" s="9"/>
      <c r="N28" s="7"/>
    </row>
    <row r="29" spans="3:18" x14ac:dyDescent="0.25">
      <c r="F29" s="9"/>
      <c r="G29" s="9"/>
      <c r="H29" s="9"/>
      <c r="I29" s="9"/>
      <c r="J29" s="9"/>
      <c r="K29" s="9"/>
      <c r="L29" s="9"/>
      <c r="M29" s="9"/>
      <c r="N29" s="7"/>
    </row>
    <row r="30" spans="3:18" x14ac:dyDescent="0.25">
      <c r="F30" s="9"/>
      <c r="G30" s="9"/>
      <c r="H30" s="9"/>
      <c r="I30" s="9"/>
      <c r="J30" s="9"/>
      <c r="K30" s="9"/>
      <c r="L30" s="9"/>
      <c r="M30" s="9"/>
      <c r="N30" s="7"/>
    </row>
    <row r="34" spans="3:19" x14ac:dyDescent="0.25">
      <c r="D34" t="s">
        <v>0</v>
      </c>
      <c r="I34" t="s">
        <v>1</v>
      </c>
      <c r="J34" t="s">
        <v>2</v>
      </c>
      <c r="N34" t="s">
        <v>3</v>
      </c>
      <c r="R34" t="s">
        <v>1</v>
      </c>
      <c r="S34" t="s">
        <v>2</v>
      </c>
    </row>
    <row r="35" spans="3:19" x14ac:dyDescent="0.25">
      <c r="D35">
        <v>0.93333299999999997</v>
      </c>
      <c r="E35">
        <v>1</v>
      </c>
      <c r="F35">
        <v>1</v>
      </c>
      <c r="G35">
        <v>0.92857100000000004</v>
      </c>
      <c r="H35">
        <v>0.769231</v>
      </c>
      <c r="I35">
        <f>AVERAGE(D35:H35)</f>
        <v>0.92622700000000013</v>
      </c>
      <c r="J35">
        <f>STDEV(D35:H35)</f>
        <v>9.4324764306623107E-2</v>
      </c>
      <c r="O35">
        <v>0.92</v>
      </c>
      <c r="P35">
        <v>0.95833299999999999</v>
      </c>
      <c r="Q35">
        <v>0.82608700000000002</v>
      </c>
      <c r="R35">
        <f>AVERAGE(O35:Q35)</f>
        <v>0.90147333333333324</v>
      </c>
      <c r="S35">
        <f>STDEV(O35:Q35)</f>
        <v>6.8041745732552547E-2</v>
      </c>
    </row>
    <row r="36" spans="3:19" x14ac:dyDescent="0.25">
      <c r="D36">
        <v>1</v>
      </c>
      <c r="E36">
        <v>1</v>
      </c>
      <c r="F36">
        <v>0.93333299999999997</v>
      </c>
      <c r="G36">
        <v>1</v>
      </c>
      <c r="H36">
        <v>0.769231</v>
      </c>
      <c r="I36">
        <f t="shared" ref="I36:I40" si="8">AVERAGE(D36:H36)</f>
        <v>0.94051280000000015</v>
      </c>
      <c r="J36">
        <f t="shared" ref="J36:J40" si="9">STDEV(D36:H36)</f>
        <v>0.10000648157844572</v>
      </c>
      <c r="O36">
        <v>1</v>
      </c>
      <c r="P36">
        <v>0.95833299999999999</v>
      </c>
      <c r="Q36">
        <v>0.86956500000000003</v>
      </c>
      <c r="R36">
        <f t="shared" ref="R36:R40" si="10">AVERAGE(O36:Q36)</f>
        <v>0.94263266666666679</v>
      </c>
      <c r="S36">
        <f t="shared" ref="S36:S40" si="11">STDEV(O36:Q36)</f>
        <v>6.6619799281695008E-2</v>
      </c>
    </row>
    <row r="37" spans="3:19" x14ac:dyDescent="0.25">
      <c r="D37">
        <v>1</v>
      </c>
      <c r="E37">
        <v>0.93333299999999997</v>
      </c>
      <c r="F37">
        <v>0.93333299999999997</v>
      </c>
      <c r="G37">
        <v>1</v>
      </c>
      <c r="H37">
        <v>0.92307700000000004</v>
      </c>
      <c r="I37">
        <f t="shared" si="8"/>
        <v>0.95794859999999993</v>
      </c>
      <c r="J37">
        <f t="shared" si="9"/>
        <v>3.8615167024111136E-2</v>
      </c>
      <c r="O37">
        <v>0.96</v>
      </c>
      <c r="P37">
        <v>0.91666700000000001</v>
      </c>
      <c r="Q37">
        <v>0.95652199999999998</v>
      </c>
      <c r="R37">
        <f t="shared" si="10"/>
        <v>0.94439633333333328</v>
      </c>
      <c r="S37">
        <f t="shared" si="11"/>
        <v>2.4077189751574669E-2</v>
      </c>
    </row>
    <row r="38" spans="3:19" x14ac:dyDescent="0.25">
      <c r="D38">
        <v>1</v>
      </c>
      <c r="E38">
        <v>0.93333299999999997</v>
      </c>
      <c r="F38">
        <v>0.93333299999999997</v>
      </c>
      <c r="G38">
        <v>0.92857100000000004</v>
      </c>
      <c r="H38">
        <v>0.92307700000000004</v>
      </c>
      <c r="I38">
        <f t="shared" si="8"/>
        <v>0.94366280000000002</v>
      </c>
      <c r="J38">
        <f t="shared" si="9"/>
        <v>3.1775884050644437E-2</v>
      </c>
      <c r="O38">
        <v>1</v>
      </c>
      <c r="P38">
        <v>0.95833299999999999</v>
      </c>
      <c r="Q38">
        <v>0.91304300000000005</v>
      </c>
      <c r="R38">
        <f t="shared" si="10"/>
        <v>0.95712533333333338</v>
      </c>
      <c r="S38">
        <f t="shared" si="11"/>
        <v>4.3491077318610204E-2</v>
      </c>
    </row>
    <row r="39" spans="3:19" x14ac:dyDescent="0.25">
      <c r="D39">
        <v>1</v>
      </c>
      <c r="E39">
        <v>0.93333299999999997</v>
      </c>
      <c r="F39">
        <v>0.93333299999999997</v>
      </c>
      <c r="G39">
        <v>0.92857100000000004</v>
      </c>
      <c r="H39">
        <v>0.92307700000000004</v>
      </c>
      <c r="I39">
        <f t="shared" si="8"/>
        <v>0.94366280000000002</v>
      </c>
      <c r="J39">
        <f t="shared" si="9"/>
        <v>3.1775884050644437E-2</v>
      </c>
      <c r="O39">
        <v>1</v>
      </c>
      <c r="P39">
        <v>0.95833299999999999</v>
      </c>
      <c r="Q39">
        <v>0.95652199999999998</v>
      </c>
      <c r="R39">
        <f t="shared" si="10"/>
        <v>0.97161833333333336</v>
      </c>
      <c r="S39">
        <f t="shared" si="11"/>
        <v>2.4595918001435395E-2</v>
      </c>
    </row>
    <row r="40" spans="3:19" x14ac:dyDescent="0.25">
      <c r="D40">
        <v>1</v>
      </c>
      <c r="E40">
        <v>0.93333299999999997</v>
      </c>
      <c r="F40">
        <v>0.86666699999999997</v>
      </c>
      <c r="G40">
        <v>0.85714299999999999</v>
      </c>
      <c r="H40">
        <v>0.84615399999999996</v>
      </c>
      <c r="I40">
        <f t="shared" si="8"/>
        <v>0.9006594</v>
      </c>
      <c r="J40">
        <f t="shared" si="9"/>
        <v>6.5107829600594136E-2</v>
      </c>
      <c r="O40">
        <v>1</v>
      </c>
      <c r="P40">
        <v>0.91666700000000001</v>
      </c>
      <c r="Q40">
        <v>0.95652199999999998</v>
      </c>
      <c r="R40">
        <f t="shared" si="10"/>
        <v>0.9577296666666667</v>
      </c>
      <c r="S40">
        <f t="shared" si="11"/>
        <v>4.1679624114587852E-2</v>
      </c>
    </row>
    <row r="45" spans="3:19" x14ac:dyDescent="0.25">
      <c r="F45" s="6" t="s">
        <v>27</v>
      </c>
      <c r="G45" s="6"/>
      <c r="H45" s="6"/>
      <c r="I45" s="6"/>
      <c r="J45" s="6"/>
      <c r="K45" s="6"/>
      <c r="L45" s="6"/>
      <c r="M45" s="6"/>
      <c r="N45" s="6"/>
    </row>
    <row r="46" spans="3:19" x14ac:dyDescent="0.25">
      <c r="F46" s="6"/>
      <c r="G46" s="6"/>
      <c r="H46" s="6"/>
      <c r="I46" s="6"/>
      <c r="J46" s="6"/>
      <c r="K46" s="6"/>
      <c r="L46" s="6"/>
      <c r="M46" s="6"/>
      <c r="N46" s="6"/>
    </row>
    <row r="48" spans="3:19" x14ac:dyDescent="0.25">
      <c r="C48" t="s">
        <v>0</v>
      </c>
      <c r="H48" t="s">
        <v>1</v>
      </c>
      <c r="I48" t="s">
        <v>2</v>
      </c>
      <c r="M48" t="s">
        <v>3</v>
      </c>
      <c r="Q48" t="s">
        <v>1</v>
      </c>
      <c r="R48" t="s">
        <v>2</v>
      </c>
    </row>
    <row r="49" spans="3:18" x14ac:dyDescent="0.25">
      <c r="C49">
        <v>0.93333299999999997</v>
      </c>
      <c r="D49">
        <v>1</v>
      </c>
      <c r="E49">
        <v>0.93333299999999997</v>
      </c>
      <c r="F49">
        <v>1</v>
      </c>
      <c r="G49">
        <v>0.92307700000000004</v>
      </c>
      <c r="H49">
        <f>AVERAGE(C49:G49)</f>
        <v>0.95794859999999993</v>
      </c>
      <c r="I49">
        <f>STDEV(C49:G49)</f>
        <v>3.8615167024111136E-2</v>
      </c>
      <c r="N49">
        <v>0.96</v>
      </c>
      <c r="O49">
        <v>0.95833299999999999</v>
      </c>
      <c r="P49">
        <v>0.95652199999999998</v>
      </c>
      <c r="Q49">
        <f>AVERAGE(N49:P49)</f>
        <v>0.95828500000000005</v>
      </c>
      <c r="R49">
        <f>STDEV(N49:P49)</f>
        <v>1.7394967663091438E-3</v>
      </c>
    </row>
    <row r="50" spans="3:18" x14ac:dyDescent="0.25">
      <c r="C50">
        <v>1</v>
      </c>
      <c r="D50">
        <v>0.93333299999999997</v>
      </c>
      <c r="E50">
        <v>0.8</v>
      </c>
      <c r="F50">
        <v>1</v>
      </c>
      <c r="G50">
        <v>0.92307700000000004</v>
      </c>
      <c r="H50">
        <f t="shared" ref="H50:H54" si="12">AVERAGE(C50:G50)</f>
        <v>0.93128200000000005</v>
      </c>
      <c r="I50">
        <f t="shared" ref="I50:I54" si="13">STDEV(C50:G50)</f>
        <v>8.1778388340074268E-2</v>
      </c>
      <c r="N50">
        <v>0.96</v>
      </c>
      <c r="O50">
        <v>0.875</v>
      </c>
      <c r="P50">
        <v>0.95652199999999998</v>
      </c>
      <c r="Q50">
        <f t="shared" ref="Q50:Q54" si="14">AVERAGE(N50:P50)</f>
        <v>0.93050733333333335</v>
      </c>
      <c r="R50">
        <f t="shared" ref="R50:R54" si="15">STDEV(N50:P50)</f>
        <v>4.8102205368707698E-2</v>
      </c>
    </row>
    <row r="51" spans="3:18" x14ac:dyDescent="0.25">
      <c r="C51">
        <v>1</v>
      </c>
      <c r="D51">
        <v>0.93333299999999997</v>
      </c>
      <c r="E51">
        <v>0.86666699999999997</v>
      </c>
      <c r="F51">
        <v>1</v>
      </c>
      <c r="G51">
        <v>1</v>
      </c>
      <c r="H51">
        <f t="shared" si="12"/>
        <v>0.96</v>
      </c>
      <c r="I51">
        <f t="shared" si="13"/>
        <v>5.9628386230888404E-2</v>
      </c>
      <c r="N51">
        <v>1</v>
      </c>
      <c r="O51">
        <v>0.91666700000000001</v>
      </c>
      <c r="P51">
        <v>1</v>
      </c>
      <c r="Q51">
        <f t="shared" si="14"/>
        <v>0.9722223333333333</v>
      </c>
      <c r="R51">
        <f t="shared" si="15"/>
        <v>4.8112329982379076E-2</v>
      </c>
    </row>
    <row r="52" spans="3:18" x14ac:dyDescent="0.25">
      <c r="C52">
        <v>1</v>
      </c>
      <c r="D52">
        <v>0.93333299999999997</v>
      </c>
      <c r="E52">
        <v>0.86666699999999997</v>
      </c>
      <c r="F52">
        <v>1</v>
      </c>
      <c r="G52">
        <v>1</v>
      </c>
      <c r="H52">
        <f t="shared" si="12"/>
        <v>0.96</v>
      </c>
      <c r="I52">
        <f t="shared" si="13"/>
        <v>5.9628386230888404E-2</v>
      </c>
      <c r="N52">
        <v>1</v>
      </c>
      <c r="O52">
        <v>0.91666700000000001</v>
      </c>
      <c r="P52">
        <v>1</v>
      </c>
      <c r="Q52">
        <f t="shared" si="14"/>
        <v>0.9722223333333333</v>
      </c>
      <c r="R52">
        <f t="shared" si="15"/>
        <v>4.8112329982379076E-2</v>
      </c>
    </row>
    <row r="53" spans="3:18" x14ac:dyDescent="0.25">
      <c r="C53">
        <v>1</v>
      </c>
      <c r="D53">
        <v>1</v>
      </c>
      <c r="E53">
        <v>1</v>
      </c>
      <c r="F53">
        <v>1</v>
      </c>
      <c r="G53">
        <v>1</v>
      </c>
      <c r="H53">
        <f t="shared" si="12"/>
        <v>1</v>
      </c>
      <c r="I53">
        <f t="shared" si="13"/>
        <v>0</v>
      </c>
      <c r="N53">
        <v>0.96</v>
      </c>
      <c r="O53">
        <v>0.95833299999999999</v>
      </c>
      <c r="P53">
        <v>1</v>
      </c>
      <c r="Q53">
        <f t="shared" si="14"/>
        <v>0.97277766666666665</v>
      </c>
      <c r="R53">
        <f t="shared" si="15"/>
        <v>2.3589961770493269E-2</v>
      </c>
    </row>
    <row r="54" spans="3:18" x14ac:dyDescent="0.25">
      <c r="C54">
        <v>1</v>
      </c>
      <c r="D54">
        <v>1</v>
      </c>
      <c r="E54">
        <v>0.93333299999999997</v>
      </c>
      <c r="F54">
        <v>1</v>
      </c>
      <c r="G54">
        <v>1</v>
      </c>
      <c r="H54">
        <f t="shared" si="12"/>
        <v>0.98666660000000006</v>
      </c>
      <c r="I54">
        <f t="shared" si="13"/>
        <v>2.9814388771195712E-2</v>
      </c>
      <c r="N54">
        <v>1</v>
      </c>
      <c r="O54">
        <v>0.95833299999999999</v>
      </c>
      <c r="P54">
        <v>0.95652199999999998</v>
      </c>
      <c r="Q54">
        <f t="shared" si="14"/>
        <v>0.97161833333333336</v>
      </c>
      <c r="R54">
        <f t="shared" si="15"/>
        <v>2.4595918001435395E-2</v>
      </c>
    </row>
    <row r="58" spans="3:18" x14ac:dyDescent="0.25">
      <c r="F58" s="7"/>
      <c r="G58" s="7"/>
      <c r="H58" s="8" t="s">
        <v>44</v>
      </c>
      <c r="I58" s="8"/>
      <c r="J58" s="8"/>
      <c r="K58" s="8"/>
      <c r="L58" s="8"/>
      <c r="M58" s="8"/>
      <c r="N58" s="8"/>
    </row>
    <row r="59" spans="3:18" x14ac:dyDescent="0.25">
      <c r="F59" s="7"/>
      <c r="G59" s="7"/>
      <c r="H59" s="8"/>
      <c r="I59" s="8"/>
      <c r="J59" s="8"/>
      <c r="K59" s="8"/>
      <c r="L59" s="8"/>
      <c r="M59" s="8"/>
      <c r="N59" s="8"/>
    </row>
    <row r="60" spans="3:18" x14ac:dyDescent="0.25">
      <c r="F60" s="7"/>
      <c r="G60" s="7"/>
      <c r="H60" s="8"/>
      <c r="I60" s="8"/>
      <c r="J60" s="8"/>
      <c r="K60" s="8"/>
      <c r="L60" s="8"/>
      <c r="M60" s="8"/>
      <c r="N60" s="8"/>
    </row>
    <row r="63" spans="3:18" x14ac:dyDescent="0.25">
      <c r="C63" t="s">
        <v>0</v>
      </c>
      <c r="H63" t="s">
        <v>1</v>
      </c>
      <c r="I63" t="s">
        <v>2</v>
      </c>
      <c r="M63" t="s">
        <v>3</v>
      </c>
      <c r="Q63" t="s">
        <v>1</v>
      </c>
      <c r="R63" t="s">
        <v>2</v>
      </c>
    </row>
    <row r="64" spans="3:18" x14ac:dyDescent="0.25">
      <c r="C64">
        <v>0.73333300000000001</v>
      </c>
      <c r="D64">
        <v>0.86666699999999997</v>
      </c>
      <c r="E64">
        <v>0.93333299999999997</v>
      </c>
      <c r="F64">
        <v>0.64285700000000001</v>
      </c>
      <c r="G64">
        <v>0.769231</v>
      </c>
      <c r="H64">
        <f>AVERAGE(C64:G64)</f>
        <v>0.78908420000000001</v>
      </c>
      <c r="I64">
        <f>STDEV(C64:G64)</f>
        <v>0.11370086524384852</v>
      </c>
      <c r="N64">
        <v>0.68</v>
      </c>
      <c r="O64">
        <v>0.79166700000000001</v>
      </c>
      <c r="P64">
        <v>0.782609</v>
      </c>
      <c r="Q64">
        <f>AVERAGE(N64:P64)</f>
        <v>0.75142533333333328</v>
      </c>
      <c r="R64">
        <f>STDEV(N64:P64)</f>
        <v>6.2021734273827997E-2</v>
      </c>
    </row>
    <row r="65" spans="3:19" x14ac:dyDescent="0.25">
      <c r="C65">
        <v>0.8</v>
      </c>
      <c r="D65">
        <v>0.8</v>
      </c>
      <c r="E65">
        <v>0.93333299999999997</v>
      </c>
      <c r="F65">
        <v>0.71428599999999998</v>
      </c>
      <c r="G65">
        <v>0.769231</v>
      </c>
      <c r="H65">
        <f t="shared" ref="H65:H69" si="16">AVERAGE(C65:G65)</f>
        <v>0.80336999999999992</v>
      </c>
      <c r="I65">
        <f t="shared" ref="I65:I69" si="17">STDEV(C65:G65)</f>
        <v>8.0645095241434234E-2</v>
      </c>
      <c r="N65">
        <v>0.76</v>
      </c>
      <c r="O65">
        <v>0.75</v>
      </c>
      <c r="P65">
        <v>0.69565200000000005</v>
      </c>
      <c r="Q65">
        <f t="shared" ref="Q65:Q69" si="18">AVERAGE(N65:P65)</f>
        <v>0.73521733333333339</v>
      </c>
      <c r="R65">
        <f t="shared" ref="R65:R69" si="19">STDEV(N65:P65)</f>
        <v>3.4627470328242746E-2</v>
      </c>
    </row>
    <row r="66" spans="3:19" x14ac:dyDescent="0.25">
      <c r="C66">
        <v>0.73333300000000001</v>
      </c>
      <c r="D66">
        <v>0.8</v>
      </c>
      <c r="E66">
        <v>0.8</v>
      </c>
      <c r="F66">
        <v>0.57142899999999996</v>
      </c>
      <c r="G66">
        <v>0.61538499999999996</v>
      </c>
      <c r="H66">
        <f t="shared" si="16"/>
        <v>0.70402939999999992</v>
      </c>
      <c r="I66">
        <f t="shared" si="17"/>
        <v>0.1057356477650756</v>
      </c>
      <c r="N66">
        <v>0.68</v>
      </c>
      <c r="O66">
        <v>0.75</v>
      </c>
      <c r="P66">
        <v>0.69565200000000005</v>
      </c>
      <c r="Q66">
        <f t="shared" si="18"/>
        <v>0.70855066666666666</v>
      </c>
      <c r="R66">
        <f t="shared" si="19"/>
        <v>3.6739375353064062E-2</v>
      </c>
    </row>
    <row r="67" spans="3:19" x14ac:dyDescent="0.25">
      <c r="C67">
        <v>0.66666700000000001</v>
      </c>
      <c r="D67">
        <v>0.86666699999999997</v>
      </c>
      <c r="E67">
        <v>1</v>
      </c>
      <c r="F67">
        <v>0.78571400000000002</v>
      </c>
      <c r="G67">
        <v>0.769231</v>
      </c>
      <c r="H67">
        <f t="shared" si="16"/>
        <v>0.81765580000000004</v>
      </c>
      <c r="I67">
        <f t="shared" si="17"/>
        <v>0.12431247178662341</v>
      </c>
      <c r="N67">
        <v>0.68</v>
      </c>
      <c r="O67">
        <v>0.79166700000000001</v>
      </c>
      <c r="P67">
        <v>0.69565200000000005</v>
      </c>
      <c r="Q67">
        <f t="shared" si="18"/>
        <v>0.7224396666666667</v>
      </c>
      <c r="R67">
        <f t="shared" si="19"/>
        <v>6.0461260624744918E-2</v>
      </c>
    </row>
    <row r="68" spans="3:19" x14ac:dyDescent="0.25">
      <c r="C68">
        <v>0.73333300000000001</v>
      </c>
      <c r="D68">
        <v>0.86666699999999997</v>
      </c>
      <c r="E68">
        <v>0.86666699999999997</v>
      </c>
      <c r="F68">
        <v>0.78571400000000002</v>
      </c>
      <c r="G68">
        <v>0.84615399999999996</v>
      </c>
      <c r="H68">
        <f t="shared" si="16"/>
        <v>0.81970699999999996</v>
      </c>
      <c r="I68">
        <f t="shared" si="17"/>
        <v>5.8578833493848244E-2</v>
      </c>
      <c r="N68">
        <v>0.68</v>
      </c>
      <c r="O68">
        <v>0.875</v>
      </c>
      <c r="P68">
        <v>0.782609</v>
      </c>
      <c r="Q68">
        <f t="shared" si="18"/>
        <v>0.77920299999999998</v>
      </c>
      <c r="R68">
        <f t="shared" si="19"/>
        <v>9.7544608395339516E-2</v>
      </c>
    </row>
    <row r="69" spans="3:19" x14ac:dyDescent="0.25">
      <c r="C69">
        <v>0.73333300000000001</v>
      </c>
      <c r="D69">
        <v>0.93333299999999997</v>
      </c>
      <c r="E69">
        <v>0.93333299999999997</v>
      </c>
      <c r="F69">
        <v>0.78571400000000002</v>
      </c>
      <c r="G69">
        <v>0.769231</v>
      </c>
      <c r="H69">
        <f t="shared" si="16"/>
        <v>0.83098880000000008</v>
      </c>
      <c r="I69">
        <f t="shared" si="17"/>
        <v>9.5327277309277092E-2</v>
      </c>
      <c r="N69">
        <v>0.72</v>
      </c>
      <c r="O69">
        <v>0.875</v>
      </c>
      <c r="P69">
        <v>0.82608700000000002</v>
      </c>
      <c r="Q69">
        <f t="shared" si="18"/>
        <v>0.807029</v>
      </c>
      <c r="R69">
        <f t="shared" si="19"/>
        <v>7.923796768595219E-2</v>
      </c>
    </row>
    <row r="72" spans="3:19" x14ac:dyDescent="0.25">
      <c r="F72" s="9" t="s">
        <v>45</v>
      </c>
      <c r="G72" s="9"/>
      <c r="H72" s="9"/>
      <c r="I72" s="9"/>
      <c r="J72" s="9"/>
      <c r="K72" s="9"/>
      <c r="L72" s="9"/>
      <c r="M72" s="9"/>
      <c r="N72" s="7"/>
    </row>
    <row r="73" spans="3:19" x14ac:dyDescent="0.25">
      <c r="F73" s="9"/>
      <c r="G73" s="9"/>
      <c r="H73" s="9"/>
      <c r="I73" s="9"/>
      <c r="J73" s="9"/>
      <c r="K73" s="9"/>
      <c r="L73" s="9"/>
      <c r="M73" s="9"/>
      <c r="N73" s="7"/>
    </row>
    <row r="74" spans="3:19" x14ac:dyDescent="0.25">
      <c r="F74" s="9"/>
      <c r="G74" s="9"/>
      <c r="H74" s="9"/>
      <c r="I74" s="9"/>
      <c r="J74" s="9"/>
      <c r="K74" s="9"/>
      <c r="L74" s="9"/>
      <c r="M74" s="9"/>
      <c r="N74" s="7"/>
    </row>
    <row r="78" spans="3:19" x14ac:dyDescent="0.25">
      <c r="D78" t="s">
        <v>0</v>
      </c>
      <c r="I78" t="s">
        <v>1</v>
      </c>
      <c r="J78" t="s">
        <v>2</v>
      </c>
      <c r="N78" t="s">
        <v>3</v>
      </c>
      <c r="R78" t="s">
        <v>1</v>
      </c>
      <c r="S78" t="s">
        <v>2</v>
      </c>
    </row>
    <row r="79" spans="3:19" x14ac:dyDescent="0.25">
      <c r="D79">
        <v>0.86666699999999997</v>
      </c>
      <c r="E79">
        <v>1</v>
      </c>
      <c r="F79">
        <v>0.86666699999999997</v>
      </c>
      <c r="G79">
        <v>1</v>
      </c>
      <c r="H79">
        <v>1</v>
      </c>
      <c r="I79">
        <f>AVERAGE(D79:H79)</f>
        <v>0.94666680000000003</v>
      </c>
      <c r="J79">
        <f>STDEV(D79:H79)</f>
        <v>7.3029491759836321E-2</v>
      </c>
      <c r="O79">
        <v>0.88</v>
      </c>
      <c r="P79">
        <v>0.875</v>
      </c>
      <c r="Q79">
        <v>1</v>
      </c>
      <c r="R79">
        <f>AVERAGE(O79:Q79)</f>
        <v>0.91833333333333333</v>
      </c>
      <c r="S79">
        <f>STDEV(O79:Q79)</f>
        <v>7.0769579151873818E-2</v>
      </c>
    </row>
    <row r="80" spans="3:19" x14ac:dyDescent="0.25">
      <c r="D80">
        <v>0.93333299999999997</v>
      </c>
      <c r="E80">
        <v>1</v>
      </c>
      <c r="F80">
        <v>0.93333299999999997</v>
      </c>
      <c r="G80">
        <v>1</v>
      </c>
      <c r="H80">
        <v>0.92307700000000004</v>
      </c>
      <c r="I80">
        <f t="shared" ref="I80:I84" si="20">AVERAGE(D80:H80)</f>
        <v>0.95794859999999993</v>
      </c>
      <c r="J80">
        <f t="shared" ref="J80:J84" si="21">STDEV(D80:H80)</f>
        <v>3.8615167024111136E-2</v>
      </c>
      <c r="O80">
        <v>0.96</v>
      </c>
      <c r="P80">
        <v>0.95833299999999999</v>
      </c>
      <c r="Q80">
        <v>0.95652199999999998</v>
      </c>
      <c r="R80">
        <f t="shared" ref="R80:R84" si="22">AVERAGE(O80:Q80)</f>
        <v>0.95828500000000005</v>
      </c>
      <c r="S80">
        <f t="shared" ref="S80:S84" si="23">STDEV(O80:Q80)</f>
        <v>1.7394967663091438E-3</v>
      </c>
    </row>
    <row r="81" spans="4:19" x14ac:dyDescent="0.25">
      <c r="D81">
        <v>0.93333299999999997</v>
      </c>
      <c r="E81">
        <v>0.93333299999999997</v>
      </c>
      <c r="F81">
        <v>0.93333299999999997</v>
      </c>
      <c r="G81">
        <v>0.85714299999999999</v>
      </c>
      <c r="H81">
        <v>0.92307700000000004</v>
      </c>
      <c r="I81">
        <f t="shared" si="20"/>
        <v>0.91604379999999996</v>
      </c>
      <c r="J81">
        <f t="shared" si="21"/>
        <v>3.322468755609298E-2</v>
      </c>
      <c r="O81">
        <v>0.96</v>
      </c>
      <c r="P81">
        <v>0.91666700000000001</v>
      </c>
      <c r="Q81">
        <v>0.91304300000000005</v>
      </c>
      <c r="R81">
        <f t="shared" si="22"/>
        <v>0.9299033333333333</v>
      </c>
      <c r="S81">
        <f t="shared" si="23"/>
        <v>2.6127387016947012E-2</v>
      </c>
    </row>
    <row r="82" spans="4:19" x14ac:dyDescent="0.25">
      <c r="D82">
        <v>1</v>
      </c>
      <c r="E82">
        <v>0.93333299999999997</v>
      </c>
      <c r="F82">
        <v>0.93333299999999997</v>
      </c>
      <c r="G82">
        <v>0.78571400000000002</v>
      </c>
      <c r="H82">
        <v>0.92307700000000004</v>
      </c>
      <c r="I82">
        <f t="shared" si="20"/>
        <v>0.9150914</v>
      </c>
      <c r="J82">
        <f t="shared" si="21"/>
        <v>7.8544993050480294E-2</v>
      </c>
      <c r="O82">
        <v>1</v>
      </c>
      <c r="P82">
        <v>0.91666700000000001</v>
      </c>
      <c r="Q82">
        <v>0.91304300000000005</v>
      </c>
      <c r="R82">
        <f t="shared" si="22"/>
        <v>0.94323666666666661</v>
      </c>
      <c r="S82">
        <f t="shared" si="23"/>
        <v>4.9191872828073253E-2</v>
      </c>
    </row>
    <row r="83" spans="4:19" x14ac:dyDescent="0.25">
      <c r="D83">
        <v>1</v>
      </c>
      <c r="E83">
        <v>1</v>
      </c>
      <c r="F83">
        <v>0.93333299999999997</v>
      </c>
      <c r="G83">
        <v>0.92857100000000004</v>
      </c>
      <c r="H83">
        <v>0.84615399999999996</v>
      </c>
      <c r="I83">
        <f t="shared" si="20"/>
        <v>0.9416116000000001</v>
      </c>
      <c r="J83">
        <f t="shared" si="21"/>
        <v>6.3578998838452958E-2</v>
      </c>
      <c r="O83">
        <v>1</v>
      </c>
      <c r="P83">
        <v>0.91666700000000001</v>
      </c>
      <c r="Q83">
        <v>0.91304300000000005</v>
      </c>
      <c r="R83">
        <f t="shared" si="22"/>
        <v>0.94323666666666661</v>
      </c>
      <c r="S83">
        <f t="shared" si="23"/>
        <v>4.9191872828073253E-2</v>
      </c>
    </row>
    <row r="84" spans="4:19" x14ac:dyDescent="0.25">
      <c r="D84">
        <v>1</v>
      </c>
      <c r="E84">
        <v>1</v>
      </c>
      <c r="F84">
        <v>0.93333299999999997</v>
      </c>
      <c r="G84">
        <v>0.92857100000000004</v>
      </c>
      <c r="H84">
        <v>0.92307700000000004</v>
      </c>
      <c r="I84">
        <f t="shared" si="20"/>
        <v>0.95699620000000007</v>
      </c>
      <c r="J84">
        <f t="shared" si="21"/>
        <v>3.9424309717482682E-2</v>
      </c>
      <c r="O84">
        <v>1</v>
      </c>
      <c r="P84">
        <v>0.91666700000000001</v>
      </c>
      <c r="Q84">
        <v>0.91304300000000005</v>
      </c>
      <c r="R84">
        <f t="shared" si="22"/>
        <v>0.94323666666666661</v>
      </c>
      <c r="S84">
        <f t="shared" si="23"/>
        <v>4.9191872828073253E-2</v>
      </c>
    </row>
    <row r="86" spans="4:19" ht="15.75" x14ac:dyDescent="0.25">
      <c r="F86" s="2" t="s">
        <v>64</v>
      </c>
      <c r="G86" s="3"/>
      <c r="H86" s="3"/>
      <c r="I86" s="3"/>
      <c r="J86" s="3"/>
      <c r="K86" s="3"/>
      <c r="L86" s="3"/>
      <c r="M86" s="3"/>
      <c r="N86" s="3"/>
    </row>
    <row r="88" spans="4:19" x14ac:dyDescent="0.25">
      <c r="D88" t="s">
        <v>0</v>
      </c>
      <c r="I88" t="s">
        <v>1</v>
      </c>
      <c r="J88" t="s">
        <v>2</v>
      </c>
      <c r="N88" t="s">
        <v>3</v>
      </c>
      <c r="R88" t="s">
        <v>1</v>
      </c>
      <c r="S88" t="s">
        <v>2</v>
      </c>
    </row>
    <row r="89" spans="4:19" x14ac:dyDescent="0.25">
      <c r="D89">
        <v>0.8</v>
      </c>
      <c r="E89">
        <v>1</v>
      </c>
      <c r="F89">
        <v>0.86666699999999997</v>
      </c>
      <c r="G89">
        <v>1</v>
      </c>
      <c r="H89">
        <v>0.92307700000000004</v>
      </c>
      <c r="I89">
        <f>AVERAGE(D89:H89)</f>
        <v>0.9179487999999999</v>
      </c>
      <c r="J89">
        <f>STDEV(D89:H89)</f>
        <v>8.6649927453518377E-2</v>
      </c>
      <c r="O89">
        <v>0.88</v>
      </c>
      <c r="P89">
        <v>0.875</v>
      </c>
      <c r="Q89">
        <v>0.91304300000000005</v>
      </c>
      <c r="R89">
        <f>AVERAGE(O89:Q89)</f>
        <v>0.88934766666666665</v>
      </c>
      <c r="S89">
        <f>STDEV(O89:Q89)</f>
        <v>2.0672484522508038E-2</v>
      </c>
    </row>
    <row r="90" spans="4:19" x14ac:dyDescent="0.25">
      <c r="D90">
        <v>0.86666699999999997</v>
      </c>
      <c r="E90">
        <v>0.93333299999999997</v>
      </c>
      <c r="F90">
        <v>0.93333299999999997</v>
      </c>
      <c r="G90">
        <v>0.92857100000000004</v>
      </c>
      <c r="H90">
        <v>1</v>
      </c>
      <c r="I90">
        <f t="shared" ref="I90:I94" si="24">AVERAGE(D90:H90)</f>
        <v>0.93238080000000001</v>
      </c>
      <c r="J90">
        <f t="shared" ref="J90:J94" si="25">STDEV(D90:H90)</f>
        <v>4.7188419301773622E-2</v>
      </c>
      <c r="O90">
        <v>0.88</v>
      </c>
      <c r="P90">
        <v>0.91666700000000001</v>
      </c>
      <c r="Q90">
        <v>0.91304300000000005</v>
      </c>
      <c r="R90">
        <f t="shared" ref="R90:R94" si="26">AVERAGE(O90:Q90)</f>
        <v>0.9032366666666668</v>
      </c>
      <c r="S90">
        <f t="shared" ref="S90:S94" si="27">STDEV(O90:Q90)</f>
        <v>2.0204958607562992E-2</v>
      </c>
    </row>
    <row r="91" spans="4:19" x14ac:dyDescent="0.25">
      <c r="D91">
        <v>0.93333299999999997</v>
      </c>
      <c r="E91">
        <v>1</v>
      </c>
      <c r="F91">
        <v>0.93333299999999997</v>
      </c>
      <c r="G91">
        <v>0.92857100000000004</v>
      </c>
      <c r="H91">
        <v>0.92307700000000004</v>
      </c>
      <c r="I91">
        <f t="shared" si="24"/>
        <v>0.94366280000000002</v>
      </c>
      <c r="J91">
        <f t="shared" si="25"/>
        <v>3.1775884050644437E-2</v>
      </c>
      <c r="O91">
        <v>0.96</v>
      </c>
      <c r="P91">
        <v>0.95833299999999999</v>
      </c>
      <c r="Q91">
        <v>0.91304300000000005</v>
      </c>
      <c r="R91">
        <f t="shared" si="26"/>
        <v>0.94379200000000008</v>
      </c>
      <c r="S91">
        <f t="shared" si="27"/>
        <v>2.6642456211843489E-2</v>
      </c>
    </row>
    <row r="92" spans="4:19" x14ac:dyDescent="0.25">
      <c r="D92">
        <v>0.93333299999999997</v>
      </c>
      <c r="E92">
        <v>1</v>
      </c>
      <c r="F92">
        <v>0.93333299999999997</v>
      </c>
      <c r="G92">
        <v>0.85714299999999999</v>
      </c>
      <c r="H92">
        <v>0.92307700000000004</v>
      </c>
      <c r="I92">
        <f t="shared" si="24"/>
        <v>0.92937720000000001</v>
      </c>
      <c r="J92">
        <f t="shared" si="25"/>
        <v>5.068616368596069E-2</v>
      </c>
      <c r="O92">
        <v>0.96</v>
      </c>
      <c r="P92">
        <v>0.91666700000000001</v>
      </c>
      <c r="Q92">
        <v>0.91304300000000005</v>
      </c>
      <c r="R92">
        <f t="shared" si="26"/>
        <v>0.9299033333333333</v>
      </c>
      <c r="S92">
        <f t="shared" si="27"/>
        <v>2.6127387016947012E-2</v>
      </c>
    </row>
    <row r="93" spans="4:19" x14ac:dyDescent="0.25">
      <c r="D93">
        <v>0.93333299999999997</v>
      </c>
      <c r="E93">
        <v>1</v>
      </c>
      <c r="F93">
        <v>0.93333299999999997</v>
      </c>
      <c r="G93">
        <v>0.92857100000000004</v>
      </c>
      <c r="H93">
        <v>0.92307700000000004</v>
      </c>
      <c r="I93">
        <f t="shared" si="24"/>
        <v>0.94366280000000002</v>
      </c>
      <c r="J93">
        <f t="shared" si="25"/>
        <v>3.1775884050644437E-2</v>
      </c>
      <c r="O93">
        <v>0.96</v>
      </c>
      <c r="P93">
        <v>0.91666700000000001</v>
      </c>
      <c r="Q93">
        <v>0.86956500000000003</v>
      </c>
      <c r="R93">
        <f t="shared" si="26"/>
        <v>0.91541066666666671</v>
      </c>
      <c r="S93">
        <f t="shared" si="27"/>
        <v>4.5230587950338762E-2</v>
      </c>
    </row>
    <row r="94" spans="4:19" x14ac:dyDescent="0.25">
      <c r="D94">
        <v>0.93333299999999997</v>
      </c>
      <c r="E94">
        <v>1</v>
      </c>
      <c r="F94">
        <v>0.93333299999999997</v>
      </c>
      <c r="G94">
        <v>0.85714299999999999</v>
      </c>
      <c r="H94">
        <v>0.92307700000000004</v>
      </c>
      <c r="I94">
        <f t="shared" si="24"/>
        <v>0.92937720000000001</v>
      </c>
      <c r="J94">
        <f t="shared" si="25"/>
        <v>5.068616368596069E-2</v>
      </c>
      <c r="O94">
        <v>0.96</v>
      </c>
      <c r="P94">
        <v>0.93540000000000001</v>
      </c>
      <c r="Q94">
        <v>0.91657</v>
      </c>
      <c r="R94">
        <f t="shared" si="26"/>
        <v>0.9373233333333334</v>
      </c>
      <c r="S94">
        <f t="shared" si="27"/>
        <v>2.1778788610327542E-2</v>
      </c>
    </row>
    <row r="96" spans="4:19" ht="15.75" x14ac:dyDescent="0.25">
      <c r="F96" s="2" t="s">
        <v>65</v>
      </c>
      <c r="G96" s="3"/>
      <c r="H96" s="3"/>
      <c r="I96" s="3"/>
      <c r="J96" s="3"/>
      <c r="K96" s="3"/>
      <c r="L96" s="3"/>
      <c r="M96" s="3"/>
      <c r="N96" s="3"/>
    </row>
    <row r="98" spans="4:19" x14ac:dyDescent="0.25">
      <c r="D98" t="s">
        <v>0</v>
      </c>
      <c r="I98" t="s">
        <v>1</v>
      </c>
      <c r="J98" t="s">
        <v>2</v>
      </c>
      <c r="N98" t="s">
        <v>3</v>
      </c>
      <c r="R98" t="s">
        <v>1</v>
      </c>
      <c r="S98" t="s">
        <v>2</v>
      </c>
    </row>
    <row r="99" spans="4:19" x14ac:dyDescent="0.25">
      <c r="D99">
        <v>0.86666699999999997</v>
      </c>
      <c r="E99">
        <v>0.66666700000000001</v>
      </c>
      <c r="F99">
        <v>0.66666700000000001</v>
      </c>
      <c r="G99">
        <v>0.71428599999999998</v>
      </c>
      <c r="H99">
        <v>0.69230800000000003</v>
      </c>
      <c r="I99">
        <f>AVERAGE(D99:H99)</f>
        <v>0.72131900000000004</v>
      </c>
      <c r="J99">
        <f>STDEV(D99:H99)</f>
        <v>8.3652293037908429E-2</v>
      </c>
      <c r="O99">
        <v>0.76</v>
      </c>
      <c r="P99">
        <v>0.625</v>
      </c>
      <c r="Q99">
        <v>0.73912999999999995</v>
      </c>
      <c r="R99">
        <f>AVERAGE(O99:Q99)</f>
        <v>0.70804333333333336</v>
      </c>
      <c r="S99">
        <f>STDEV(O99:Q99)</f>
        <v>7.2670734366272458E-2</v>
      </c>
    </row>
    <row r="100" spans="4:19" x14ac:dyDescent="0.25">
      <c r="D100">
        <v>0.8</v>
      </c>
      <c r="E100">
        <v>0.93333299999999997</v>
      </c>
      <c r="F100">
        <v>0.8</v>
      </c>
      <c r="G100">
        <v>0.92857100000000004</v>
      </c>
      <c r="H100">
        <v>0.92307700000000004</v>
      </c>
      <c r="I100">
        <f t="shared" ref="I100:I104" si="28">AVERAGE(D100:H100)</f>
        <v>0.8769962</v>
      </c>
      <c r="J100">
        <f t="shared" ref="J100:J104" si="29">STDEV(D100:H100)</f>
        <v>7.0381220483165807E-2</v>
      </c>
      <c r="O100">
        <v>0.92</v>
      </c>
      <c r="P100">
        <v>0.875</v>
      </c>
      <c r="Q100">
        <v>0.91304300000000005</v>
      </c>
      <c r="R100">
        <f t="shared" ref="R100:R104" si="30">AVERAGE(O100:Q100)</f>
        <v>0.90268099999999996</v>
      </c>
      <c r="S100">
        <f t="shared" ref="S100:S104" si="31">STDEV(O100:Q100)</f>
        <v>2.4223506827047176E-2</v>
      </c>
    </row>
    <row r="101" spans="4:19" x14ac:dyDescent="0.25">
      <c r="D101">
        <v>0.86666699999999997</v>
      </c>
      <c r="E101">
        <v>0.86666699999999997</v>
      </c>
      <c r="F101">
        <v>0.93333299999999997</v>
      </c>
      <c r="G101">
        <v>1</v>
      </c>
      <c r="H101">
        <v>0.92307700000000004</v>
      </c>
      <c r="I101">
        <f t="shared" si="28"/>
        <v>0.9179487999999999</v>
      </c>
      <c r="J101">
        <f t="shared" si="29"/>
        <v>5.5351191244633585E-2</v>
      </c>
      <c r="O101">
        <v>0.84</v>
      </c>
      <c r="P101">
        <v>0.79166700000000001</v>
      </c>
      <c r="Q101">
        <v>0.95652199999999998</v>
      </c>
      <c r="R101">
        <f t="shared" si="30"/>
        <v>0.86272966666666662</v>
      </c>
      <c r="S101">
        <f t="shared" si="31"/>
        <v>8.4745330646197436E-2</v>
      </c>
    </row>
    <row r="102" spans="4:19" x14ac:dyDescent="0.25">
      <c r="D102">
        <v>1</v>
      </c>
      <c r="E102">
        <v>0.8</v>
      </c>
      <c r="F102">
        <v>0.93333299999999997</v>
      </c>
      <c r="G102">
        <v>1</v>
      </c>
      <c r="H102">
        <v>0.92307700000000004</v>
      </c>
      <c r="I102">
        <f t="shared" si="28"/>
        <v>0.93128200000000005</v>
      </c>
      <c r="J102">
        <f t="shared" si="29"/>
        <v>8.1778388340074268E-2</v>
      </c>
      <c r="O102">
        <v>0.92</v>
      </c>
      <c r="P102">
        <v>0.83333299999999999</v>
      </c>
      <c r="Q102">
        <v>0.86956500000000003</v>
      </c>
      <c r="R102">
        <f t="shared" si="30"/>
        <v>0.87429933333333343</v>
      </c>
      <c r="S102">
        <f t="shared" si="31"/>
        <v>4.3527033626624904E-2</v>
      </c>
    </row>
    <row r="103" spans="4:19" x14ac:dyDescent="0.25">
      <c r="D103">
        <v>1</v>
      </c>
      <c r="E103">
        <v>0.86666699999999997</v>
      </c>
      <c r="F103">
        <v>0.93333299999999997</v>
      </c>
      <c r="G103">
        <v>1</v>
      </c>
      <c r="H103">
        <v>0.92307700000000004</v>
      </c>
      <c r="I103">
        <f t="shared" si="28"/>
        <v>0.94461539999999999</v>
      </c>
      <c r="J103">
        <f t="shared" si="29"/>
        <v>5.6573085741366456E-2</v>
      </c>
      <c r="O103">
        <v>0.92</v>
      </c>
      <c r="P103">
        <v>0.875</v>
      </c>
      <c r="Q103">
        <v>0.91304300000000005</v>
      </c>
      <c r="R103">
        <f t="shared" si="30"/>
        <v>0.90268099999999996</v>
      </c>
      <c r="S103">
        <f t="shared" si="31"/>
        <v>2.4223506827047176E-2</v>
      </c>
    </row>
    <row r="104" spans="4:19" x14ac:dyDescent="0.25">
      <c r="D104">
        <v>1</v>
      </c>
      <c r="E104">
        <v>0.86666699999999997</v>
      </c>
      <c r="F104">
        <v>0.93333299999999997</v>
      </c>
      <c r="G104">
        <v>1</v>
      </c>
      <c r="H104">
        <v>0.92307700000000004</v>
      </c>
      <c r="I104">
        <f t="shared" si="28"/>
        <v>0.94461539999999999</v>
      </c>
      <c r="J104">
        <f t="shared" si="29"/>
        <v>5.6573085741366456E-2</v>
      </c>
      <c r="O104">
        <v>0.96</v>
      </c>
      <c r="P104">
        <v>0.91666700000000001</v>
      </c>
      <c r="Q104">
        <v>0.91304300000000005</v>
      </c>
      <c r="R104">
        <f t="shared" si="30"/>
        <v>0.9299033333333333</v>
      </c>
      <c r="S104">
        <f t="shared" si="31"/>
        <v>2.6127387016947012E-2</v>
      </c>
    </row>
    <row r="106" spans="4:19" ht="15.75" x14ac:dyDescent="0.25">
      <c r="F106" s="2" t="s">
        <v>66</v>
      </c>
      <c r="G106" s="3"/>
      <c r="H106" s="3"/>
      <c r="I106" s="3"/>
      <c r="J106" s="3"/>
      <c r="K106" s="3"/>
      <c r="L106" s="3"/>
      <c r="M106" s="3"/>
      <c r="N106" s="3"/>
    </row>
    <row r="108" spans="4:19" x14ac:dyDescent="0.25">
      <c r="D108" t="s">
        <v>0</v>
      </c>
      <c r="I108" t="s">
        <v>1</v>
      </c>
      <c r="J108" t="s">
        <v>2</v>
      </c>
      <c r="N108" t="s">
        <v>3</v>
      </c>
      <c r="R108" t="s">
        <v>1</v>
      </c>
      <c r="S108" t="s">
        <v>2</v>
      </c>
    </row>
    <row r="109" spans="4:19" x14ac:dyDescent="0.25">
      <c r="D109">
        <v>0.86666699999999997</v>
      </c>
      <c r="E109">
        <v>1</v>
      </c>
      <c r="F109">
        <v>0.86666699999999997</v>
      </c>
      <c r="G109">
        <v>1</v>
      </c>
      <c r="H109">
        <v>1</v>
      </c>
      <c r="I109">
        <f>AVERAGE(D109:H109)</f>
        <v>0.94666680000000003</v>
      </c>
      <c r="J109">
        <f>STDEV(D109:H109)</f>
        <v>7.3029491759836321E-2</v>
      </c>
      <c r="O109">
        <v>0.92</v>
      </c>
      <c r="P109">
        <v>0.95833299999999999</v>
      </c>
      <c r="Q109">
        <v>1</v>
      </c>
      <c r="R109">
        <f>AVERAGE(O109:Q109)</f>
        <v>0.95944433333333334</v>
      </c>
      <c r="S109">
        <f>STDEV(O109:Q109)</f>
        <v>4.0011577028821695E-2</v>
      </c>
    </row>
    <row r="110" spans="4:19" x14ac:dyDescent="0.25">
      <c r="D110">
        <v>1</v>
      </c>
      <c r="E110">
        <v>1</v>
      </c>
      <c r="F110">
        <v>0.93333299999999997</v>
      </c>
      <c r="G110">
        <v>1</v>
      </c>
      <c r="H110">
        <v>0.92307700000000004</v>
      </c>
      <c r="I110">
        <f t="shared" ref="I110:I114" si="32">AVERAGE(D110:H110)</f>
        <v>0.97128200000000009</v>
      </c>
      <c r="J110">
        <f t="shared" ref="J110:J114" si="33">STDEV(D110:H110)</f>
        <v>3.9490565955681109E-2</v>
      </c>
      <c r="O110">
        <v>0.96</v>
      </c>
      <c r="P110">
        <v>0.91666700000000001</v>
      </c>
      <c r="Q110">
        <v>0.91304300000000005</v>
      </c>
      <c r="R110">
        <f t="shared" ref="R110:R114" si="34">AVERAGE(O110:Q110)</f>
        <v>0.9299033333333333</v>
      </c>
      <c r="S110">
        <f t="shared" ref="S110:S114" si="35">STDEV(O110:Q110)</f>
        <v>2.6127387016947012E-2</v>
      </c>
    </row>
    <row r="111" spans="4:19" x14ac:dyDescent="0.25">
      <c r="D111">
        <v>1</v>
      </c>
      <c r="E111">
        <v>1</v>
      </c>
      <c r="F111">
        <v>0.93333299999999997</v>
      </c>
      <c r="G111">
        <v>0.85714299999999999</v>
      </c>
      <c r="H111">
        <v>0.92307700000000004</v>
      </c>
      <c r="I111">
        <f t="shared" si="32"/>
        <v>0.94271060000000007</v>
      </c>
      <c r="J111">
        <f t="shared" si="33"/>
        <v>5.991532046396815E-2</v>
      </c>
      <c r="O111">
        <v>1</v>
      </c>
      <c r="P111">
        <v>0.95833299999999999</v>
      </c>
      <c r="Q111">
        <v>0.91304300000000005</v>
      </c>
      <c r="R111">
        <f t="shared" si="34"/>
        <v>0.95712533333333338</v>
      </c>
      <c r="S111">
        <f t="shared" si="35"/>
        <v>4.3491077318610204E-2</v>
      </c>
    </row>
    <row r="112" spans="4:19" x14ac:dyDescent="0.25">
      <c r="D112">
        <v>1</v>
      </c>
      <c r="E112">
        <v>1</v>
      </c>
      <c r="F112">
        <v>0.93333299999999997</v>
      </c>
      <c r="G112">
        <v>0.85714299999999999</v>
      </c>
      <c r="H112">
        <v>0.92307700000000004</v>
      </c>
      <c r="I112">
        <f t="shared" si="32"/>
        <v>0.94271060000000007</v>
      </c>
      <c r="J112">
        <f t="shared" si="33"/>
        <v>5.991532046396815E-2</v>
      </c>
      <c r="O112">
        <v>1</v>
      </c>
      <c r="P112">
        <v>0.95833299999999999</v>
      </c>
      <c r="Q112">
        <v>0.91304300000000005</v>
      </c>
      <c r="R112">
        <f t="shared" si="34"/>
        <v>0.95712533333333338</v>
      </c>
      <c r="S112">
        <f t="shared" si="35"/>
        <v>4.3491077318610204E-2</v>
      </c>
    </row>
    <row r="113" spans="4:19" x14ac:dyDescent="0.25">
      <c r="D113">
        <v>0.93333299999999997</v>
      </c>
      <c r="E113">
        <v>1</v>
      </c>
      <c r="F113">
        <v>0.93333299999999997</v>
      </c>
      <c r="G113">
        <v>0.92857100000000004</v>
      </c>
      <c r="H113">
        <v>1</v>
      </c>
      <c r="I113">
        <f t="shared" si="32"/>
        <v>0.95904739999999999</v>
      </c>
      <c r="J113">
        <f t="shared" si="33"/>
        <v>3.7434952201118143E-2</v>
      </c>
      <c r="O113">
        <v>0.96</v>
      </c>
      <c r="P113">
        <v>0.95833299999999999</v>
      </c>
      <c r="Q113">
        <v>0.95652199999999998</v>
      </c>
      <c r="R113">
        <f t="shared" si="34"/>
        <v>0.95828500000000005</v>
      </c>
      <c r="S113">
        <f t="shared" si="35"/>
        <v>1.7394967663091438E-3</v>
      </c>
    </row>
    <row r="114" spans="4:19" x14ac:dyDescent="0.25">
      <c r="D114">
        <v>0.92444300000000001</v>
      </c>
      <c r="E114">
        <v>1</v>
      </c>
      <c r="F114">
        <v>0.93332999999999999</v>
      </c>
      <c r="G114">
        <v>0.92857000000000001</v>
      </c>
      <c r="H114">
        <v>1</v>
      </c>
      <c r="I114">
        <f t="shared" si="32"/>
        <v>0.95726860000000014</v>
      </c>
      <c r="J114">
        <f t="shared" si="33"/>
        <v>3.9134803306008832E-2</v>
      </c>
      <c r="O114">
        <v>0.96</v>
      </c>
      <c r="P114">
        <v>1</v>
      </c>
      <c r="Q114">
        <v>0.95652199999999998</v>
      </c>
      <c r="R114">
        <f t="shared" si="34"/>
        <v>0.97217399999999998</v>
      </c>
      <c r="S114">
        <f t="shared" si="35"/>
        <v>2.41606876557767E-2</v>
      </c>
    </row>
    <row r="116" spans="4:19" ht="15.75" x14ac:dyDescent="0.25">
      <c r="F116" s="2" t="s">
        <v>67</v>
      </c>
      <c r="G116" s="3"/>
      <c r="H116" s="3"/>
      <c r="I116" s="3"/>
      <c r="J116" s="3"/>
      <c r="K116" s="3"/>
      <c r="L116" s="3"/>
      <c r="M116" s="3"/>
      <c r="N116" s="3"/>
    </row>
    <row r="118" spans="4:19" x14ac:dyDescent="0.25">
      <c r="D118" t="s">
        <v>0</v>
      </c>
      <c r="I118" t="s">
        <v>1</v>
      </c>
      <c r="J118" t="s">
        <v>2</v>
      </c>
      <c r="N118" t="s">
        <v>3</v>
      </c>
      <c r="R118" t="s">
        <v>1</v>
      </c>
      <c r="S118" t="s">
        <v>2</v>
      </c>
    </row>
    <row r="119" spans="4:19" x14ac:dyDescent="0.25">
      <c r="D119">
        <v>0.93333299999999997</v>
      </c>
      <c r="E119">
        <v>0.93333299999999997</v>
      </c>
      <c r="F119">
        <v>0.8</v>
      </c>
      <c r="G119">
        <v>1</v>
      </c>
      <c r="H119">
        <v>1</v>
      </c>
      <c r="I119">
        <f>AVERAGE(D119:H119)</f>
        <v>0.93333320000000008</v>
      </c>
      <c r="J119">
        <f>STDEV(D119:H119)</f>
        <v>8.1649658092976696E-2</v>
      </c>
      <c r="O119">
        <v>0.96</v>
      </c>
      <c r="P119">
        <v>0.83333299999999999</v>
      </c>
      <c r="Q119">
        <v>1</v>
      </c>
      <c r="R119">
        <f>AVERAGE(O119:Q119)</f>
        <v>0.93111100000000002</v>
      </c>
      <c r="S119">
        <f>STDEV(O119:Q119)</f>
        <v>8.7008062632149219E-2</v>
      </c>
    </row>
    <row r="120" spans="4:19" x14ac:dyDescent="0.25">
      <c r="D120">
        <v>0.93333299999999997</v>
      </c>
      <c r="E120">
        <v>1</v>
      </c>
      <c r="F120">
        <v>0.93333299999999997</v>
      </c>
      <c r="G120">
        <v>1</v>
      </c>
      <c r="H120">
        <v>1</v>
      </c>
      <c r="I120">
        <f t="shared" ref="I120:I124" si="36">AVERAGE(D120:H120)</f>
        <v>0.97333320000000012</v>
      </c>
      <c r="J120">
        <f t="shared" ref="J120:J124" si="37">STDEV(D120:H120)</f>
        <v>3.6515019741196926E-2</v>
      </c>
      <c r="O120">
        <v>0.92</v>
      </c>
      <c r="P120">
        <v>0.91666700000000001</v>
      </c>
      <c r="Q120">
        <v>0.95652199999999998</v>
      </c>
      <c r="R120">
        <f t="shared" ref="R120:R124" si="38">AVERAGE(O120:Q120)</f>
        <v>0.93106299999999997</v>
      </c>
      <c r="S120">
        <f t="shared" ref="S120:S124" si="39">STDEV(O120:Q120)</f>
        <v>2.2111031929785616E-2</v>
      </c>
    </row>
    <row r="121" spans="4:19" x14ac:dyDescent="0.25">
      <c r="D121">
        <v>0.93333299999999997</v>
      </c>
      <c r="E121">
        <v>0.93333299999999997</v>
      </c>
      <c r="F121">
        <v>0.86666699999999997</v>
      </c>
      <c r="G121">
        <v>1</v>
      </c>
      <c r="H121">
        <v>0.92307700000000004</v>
      </c>
      <c r="I121">
        <f t="shared" si="36"/>
        <v>0.93128200000000005</v>
      </c>
      <c r="J121">
        <f t="shared" si="37"/>
        <v>4.7362952230620092E-2</v>
      </c>
      <c r="O121">
        <v>0.96</v>
      </c>
      <c r="P121">
        <v>0.91666700000000001</v>
      </c>
      <c r="Q121">
        <v>0.95652199999999998</v>
      </c>
      <c r="R121">
        <f t="shared" si="38"/>
        <v>0.94439633333333328</v>
      </c>
      <c r="S121">
        <f t="shared" si="39"/>
        <v>2.4077189751574669E-2</v>
      </c>
    </row>
    <row r="122" spans="4:19" x14ac:dyDescent="0.25">
      <c r="D122">
        <v>1</v>
      </c>
      <c r="E122">
        <v>0.93333299999999997</v>
      </c>
      <c r="F122">
        <v>0.93333299999999997</v>
      </c>
      <c r="G122">
        <v>1</v>
      </c>
      <c r="H122">
        <v>0.92307700000000004</v>
      </c>
      <c r="I122">
        <f t="shared" si="36"/>
        <v>0.95794859999999993</v>
      </c>
      <c r="J122">
        <f t="shared" si="37"/>
        <v>3.8615167024111136E-2</v>
      </c>
      <c r="O122">
        <v>0.96</v>
      </c>
      <c r="P122">
        <v>0.91666700000000001</v>
      </c>
      <c r="Q122">
        <v>0.91304300000000005</v>
      </c>
      <c r="R122">
        <f t="shared" si="38"/>
        <v>0.9299033333333333</v>
      </c>
      <c r="S122">
        <f t="shared" si="39"/>
        <v>2.6127387016947012E-2</v>
      </c>
    </row>
    <row r="123" spans="4:19" x14ac:dyDescent="0.25">
      <c r="D123">
        <v>0.86666699999999997</v>
      </c>
      <c r="E123">
        <v>1</v>
      </c>
      <c r="F123">
        <v>0.93333299999999997</v>
      </c>
      <c r="G123">
        <v>0.92857100000000004</v>
      </c>
      <c r="H123">
        <v>0.92307700000000004</v>
      </c>
      <c r="I123">
        <f t="shared" si="36"/>
        <v>0.93032959999999998</v>
      </c>
      <c r="J123">
        <f t="shared" si="37"/>
        <v>4.7359277251664229E-2</v>
      </c>
      <c r="O123">
        <v>1</v>
      </c>
      <c r="P123">
        <v>0.91666700000000001</v>
      </c>
      <c r="Q123">
        <v>0.91304300000000005</v>
      </c>
      <c r="R123">
        <f t="shared" si="38"/>
        <v>0.94323666666666661</v>
      </c>
      <c r="S123">
        <f t="shared" si="39"/>
        <v>4.9191872828073253E-2</v>
      </c>
    </row>
    <row r="124" spans="4:19" x14ac:dyDescent="0.25">
      <c r="D124">
        <v>0.93333299999999997</v>
      </c>
      <c r="E124">
        <v>1</v>
      </c>
      <c r="F124">
        <v>0.93333299999999997</v>
      </c>
      <c r="G124">
        <v>0.92857100000000004</v>
      </c>
      <c r="H124">
        <v>1</v>
      </c>
      <c r="I124">
        <f t="shared" si="36"/>
        <v>0.95904739999999999</v>
      </c>
      <c r="J124">
        <f t="shared" si="37"/>
        <v>3.7434952201118143E-2</v>
      </c>
      <c r="O124">
        <v>0.96</v>
      </c>
      <c r="P124">
        <v>0.95833299999999999</v>
      </c>
      <c r="Q124">
        <v>0.91304300000000005</v>
      </c>
      <c r="R124">
        <f t="shared" si="38"/>
        <v>0.94379200000000008</v>
      </c>
      <c r="S124">
        <f t="shared" si="39"/>
        <v>2.6642456211843489E-2</v>
      </c>
    </row>
  </sheetData>
  <mergeCells count="16">
    <mergeCell ref="F86:N86"/>
    <mergeCell ref="F96:N96"/>
    <mergeCell ref="F106:N106"/>
    <mergeCell ref="F116:N116"/>
    <mergeCell ref="F1:N2"/>
    <mergeCell ref="F14:G14"/>
    <mergeCell ref="H14:N16"/>
    <mergeCell ref="F15:G16"/>
    <mergeCell ref="F28:M30"/>
    <mergeCell ref="N28:N30"/>
    <mergeCell ref="F45:N46"/>
    <mergeCell ref="F58:G58"/>
    <mergeCell ref="H58:N60"/>
    <mergeCell ref="F59:G60"/>
    <mergeCell ref="F72:M74"/>
    <mergeCell ref="N72:N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10"/>
  <sheetViews>
    <sheetView topLeftCell="A91" workbookViewId="0">
      <selection activeCell="N105" sqref="N105:P110"/>
    </sheetView>
  </sheetViews>
  <sheetFormatPr defaultRowHeight="15" x14ac:dyDescent="0.25"/>
  <sheetData>
    <row r="1" spans="3:18" x14ac:dyDescent="0.25">
      <c r="F1" s="8" t="s">
        <v>41</v>
      </c>
      <c r="G1" s="8"/>
      <c r="H1" s="8"/>
      <c r="I1" s="8"/>
      <c r="J1" s="8"/>
      <c r="K1" s="8"/>
      <c r="L1" s="8"/>
    </row>
    <row r="2" spans="3:18" x14ac:dyDescent="0.25">
      <c r="F2" s="8"/>
      <c r="G2" s="8"/>
      <c r="H2" s="8"/>
      <c r="I2" s="8"/>
      <c r="J2" s="8"/>
      <c r="K2" s="8"/>
      <c r="L2" s="8"/>
    </row>
    <row r="3" spans="3:18" x14ac:dyDescent="0.25">
      <c r="C3" t="s">
        <v>0</v>
      </c>
      <c r="H3" t="s">
        <v>1</v>
      </c>
      <c r="I3" t="s">
        <v>2</v>
      </c>
      <c r="M3" t="s">
        <v>3</v>
      </c>
      <c r="Q3" t="s">
        <v>1</v>
      </c>
      <c r="R3" t="s">
        <v>2</v>
      </c>
    </row>
    <row r="4" spans="3:18" x14ac:dyDescent="0.25">
      <c r="C4">
        <v>1</v>
      </c>
      <c r="D4">
        <v>0.90476199999999996</v>
      </c>
      <c r="E4">
        <v>1</v>
      </c>
      <c r="F4">
        <v>0.9</v>
      </c>
      <c r="G4">
        <v>0.95</v>
      </c>
      <c r="H4">
        <f>AVERAGE(C4:G4)</f>
        <v>0.95095239999999992</v>
      </c>
      <c r="I4">
        <f>STDEV(C4:G4)</f>
        <v>4.88414304540725E-2</v>
      </c>
      <c r="N4">
        <v>0.97142899999999999</v>
      </c>
      <c r="O4">
        <v>0.91176500000000005</v>
      </c>
      <c r="P4">
        <v>0.96969700000000003</v>
      </c>
      <c r="Q4">
        <f>AVERAGE(N4:P4)</f>
        <v>0.95096366666666665</v>
      </c>
      <c r="R4">
        <f>STDEV(N4:P4)</f>
        <v>3.395808530134365E-2</v>
      </c>
    </row>
    <row r="5" spans="3:18" x14ac:dyDescent="0.25">
      <c r="C5">
        <v>0.90476199999999996</v>
      </c>
      <c r="D5">
        <v>0.90476199999999996</v>
      </c>
      <c r="E5">
        <v>0.95</v>
      </c>
      <c r="F5">
        <v>0.85</v>
      </c>
      <c r="G5">
        <v>0.9</v>
      </c>
      <c r="H5">
        <f t="shared" ref="H5:H9" si="0">AVERAGE(C5:G5)</f>
        <v>0.90190479999999995</v>
      </c>
      <c r="I5">
        <f t="shared" ref="I5:I9" si="1">STDEV(C5:G5)</f>
        <v>3.5451417365177366E-2</v>
      </c>
      <c r="N5">
        <v>0.94285699999999995</v>
      </c>
      <c r="O5">
        <v>0.88235300000000005</v>
      </c>
      <c r="P5">
        <v>0.96969700000000003</v>
      </c>
      <c r="Q5">
        <f t="shared" ref="Q5:Q9" si="2">AVERAGE(N5:P5)</f>
        <v>0.93163566666666675</v>
      </c>
      <c r="R5">
        <f t="shared" ref="R5:R9" si="3">STDEV(N5:P5)</f>
        <v>4.4740164565335826E-2</v>
      </c>
    </row>
    <row r="6" spans="3:18" x14ac:dyDescent="0.25">
      <c r="C6">
        <v>1</v>
      </c>
      <c r="D6">
        <v>0.90476199999999996</v>
      </c>
      <c r="E6">
        <v>1</v>
      </c>
      <c r="F6">
        <v>0.85</v>
      </c>
      <c r="G6">
        <v>0.9</v>
      </c>
      <c r="H6">
        <f t="shared" si="0"/>
        <v>0.93095240000000001</v>
      </c>
      <c r="I6">
        <f t="shared" si="1"/>
        <v>6.6581568987220494E-2</v>
      </c>
      <c r="N6">
        <v>0.91428600000000004</v>
      </c>
      <c r="O6">
        <v>0.88235300000000005</v>
      </c>
      <c r="P6">
        <v>0.96969700000000003</v>
      </c>
      <c r="Q6">
        <f t="shared" si="2"/>
        <v>0.92211199999999993</v>
      </c>
      <c r="R6">
        <f t="shared" si="3"/>
        <v>4.4194776738886228E-2</v>
      </c>
    </row>
    <row r="7" spans="3:18" x14ac:dyDescent="0.25">
      <c r="C7">
        <v>0.95238100000000003</v>
      </c>
      <c r="D7">
        <v>0.85714299999999999</v>
      </c>
      <c r="E7">
        <v>1</v>
      </c>
      <c r="F7">
        <v>0.85</v>
      </c>
      <c r="G7">
        <v>0.95</v>
      </c>
      <c r="H7">
        <f t="shared" si="0"/>
        <v>0.92190480000000008</v>
      </c>
      <c r="I7">
        <f t="shared" si="1"/>
        <v>6.5538901224387339E-2</v>
      </c>
      <c r="N7">
        <v>0.91428600000000004</v>
      </c>
      <c r="O7">
        <v>0.91176500000000005</v>
      </c>
      <c r="P7">
        <v>1</v>
      </c>
      <c r="Q7">
        <f t="shared" si="2"/>
        <v>0.94201699999999999</v>
      </c>
      <c r="R7">
        <f t="shared" si="3"/>
        <v>5.0230569148676761E-2</v>
      </c>
    </row>
    <row r="8" spans="3:18" x14ac:dyDescent="0.25">
      <c r="C8">
        <v>0.95238100000000003</v>
      </c>
      <c r="D8">
        <v>0.90476199999999996</v>
      </c>
      <c r="E8">
        <v>1</v>
      </c>
      <c r="F8">
        <v>0.85</v>
      </c>
      <c r="G8">
        <v>0.95</v>
      </c>
      <c r="H8">
        <f t="shared" si="0"/>
        <v>0.93142859999999994</v>
      </c>
      <c r="I8">
        <f t="shared" si="1"/>
        <v>5.6629632956606751E-2</v>
      </c>
      <c r="N8">
        <v>0.885714</v>
      </c>
      <c r="O8">
        <v>0.91176500000000005</v>
      </c>
      <c r="P8">
        <v>1</v>
      </c>
      <c r="Q8">
        <f t="shared" si="2"/>
        <v>0.93249300000000002</v>
      </c>
      <c r="R8">
        <f t="shared" si="3"/>
        <v>5.9896243095873707E-2</v>
      </c>
    </row>
    <row r="9" spans="3:18" x14ac:dyDescent="0.25">
      <c r="C9">
        <v>0.90476199999999996</v>
      </c>
      <c r="D9">
        <v>0.90476199999999996</v>
      </c>
      <c r="E9">
        <v>1</v>
      </c>
      <c r="F9">
        <v>0.85</v>
      </c>
      <c r="G9">
        <v>0.9</v>
      </c>
      <c r="H9">
        <f t="shared" si="0"/>
        <v>0.91190479999999996</v>
      </c>
      <c r="I9">
        <f t="shared" si="1"/>
        <v>5.439837307493673E-2</v>
      </c>
      <c r="N9">
        <v>0.94285699999999995</v>
      </c>
      <c r="O9">
        <v>0.91176500000000005</v>
      </c>
      <c r="P9">
        <v>0.96969700000000003</v>
      </c>
      <c r="Q9">
        <f t="shared" si="2"/>
        <v>0.94143966666666667</v>
      </c>
      <c r="R9">
        <f t="shared" si="3"/>
        <v>2.8991995125091562E-2</v>
      </c>
    </row>
    <row r="13" spans="3:18" x14ac:dyDescent="0.25">
      <c r="G13" s="6" t="s">
        <v>14</v>
      </c>
      <c r="H13" s="6"/>
      <c r="I13" s="6"/>
      <c r="J13" s="6"/>
      <c r="K13" s="6"/>
      <c r="L13" s="6"/>
      <c r="M13" s="6"/>
      <c r="N13" s="6"/>
    </row>
    <row r="14" spans="3:18" x14ac:dyDescent="0.25">
      <c r="G14" s="6"/>
      <c r="H14" s="6"/>
      <c r="I14" s="6"/>
      <c r="J14" s="6"/>
      <c r="K14" s="6"/>
      <c r="L14" s="6"/>
      <c r="M14" s="6"/>
      <c r="N14" s="6"/>
    </row>
    <row r="16" spans="3:18" x14ac:dyDescent="0.25">
      <c r="C16" t="s">
        <v>0</v>
      </c>
      <c r="H16" t="s">
        <v>1</v>
      </c>
      <c r="I16" t="s">
        <v>2</v>
      </c>
      <c r="M16" t="s">
        <v>3</v>
      </c>
      <c r="Q16" t="s">
        <v>1</v>
      </c>
      <c r="R16" t="s">
        <v>2</v>
      </c>
    </row>
    <row r="17" spans="3:18" x14ac:dyDescent="0.25">
      <c r="C17">
        <v>1</v>
      </c>
      <c r="D17">
        <v>0.90476199999999996</v>
      </c>
      <c r="E17">
        <v>1</v>
      </c>
      <c r="F17">
        <v>0.9</v>
      </c>
      <c r="G17">
        <v>0.95</v>
      </c>
      <c r="H17">
        <f>AVERAGE(C17:G17)</f>
        <v>0.95095239999999992</v>
      </c>
      <c r="I17">
        <f>STDEV(C17:G17)</f>
        <v>4.88414304540725E-2</v>
      </c>
      <c r="N17">
        <v>0.97142899999999999</v>
      </c>
      <c r="O17">
        <v>0.91176500000000005</v>
      </c>
      <c r="P17">
        <v>0.96969700000000003</v>
      </c>
      <c r="Q17">
        <f>AVERAGE(N17:P17)</f>
        <v>0.95096366666666665</v>
      </c>
      <c r="R17">
        <f>STDEV(N17:P17)</f>
        <v>3.395808530134365E-2</v>
      </c>
    </row>
    <row r="18" spans="3:18" x14ac:dyDescent="0.25">
      <c r="C18">
        <v>0.85714299999999999</v>
      </c>
      <c r="D18">
        <v>0.90476199999999996</v>
      </c>
      <c r="E18">
        <v>0.95</v>
      </c>
      <c r="F18">
        <v>0.85</v>
      </c>
      <c r="G18">
        <v>0.9</v>
      </c>
      <c r="H18">
        <f t="shared" ref="H18:H22" si="4">AVERAGE(C18:G18)</f>
        <v>0.89238099999999998</v>
      </c>
      <c r="I18">
        <f t="shared" ref="I18:I22" si="5">STDEV(C18:G18)</f>
        <v>4.0525156656082147E-2</v>
      </c>
      <c r="N18">
        <v>0.885714</v>
      </c>
      <c r="O18">
        <v>0.85294099999999995</v>
      </c>
      <c r="P18">
        <v>0.90909099999999998</v>
      </c>
      <c r="Q18">
        <f t="shared" ref="Q18:Q22" si="6">AVERAGE(N18:P18)</f>
        <v>0.88258200000000009</v>
      </c>
      <c r="R18">
        <f t="shared" ref="R18:R22" si="7">STDEV(N18:P18)</f>
        <v>2.8205720926790738E-2</v>
      </c>
    </row>
    <row r="19" spans="3:18" x14ac:dyDescent="0.25">
      <c r="C19">
        <v>0.90476199999999996</v>
      </c>
      <c r="D19">
        <v>0.85714299999999999</v>
      </c>
      <c r="E19">
        <v>1</v>
      </c>
      <c r="F19">
        <v>0.85</v>
      </c>
      <c r="G19">
        <v>0.85</v>
      </c>
      <c r="H19">
        <f t="shared" si="4"/>
        <v>0.89238099999999998</v>
      </c>
      <c r="I19">
        <f t="shared" si="5"/>
        <v>6.4360611572607043E-2</v>
      </c>
      <c r="N19">
        <v>0.94285699999999995</v>
      </c>
      <c r="O19">
        <v>0.88235300000000005</v>
      </c>
      <c r="P19">
        <v>0.93939399999999995</v>
      </c>
      <c r="Q19">
        <f t="shared" si="6"/>
        <v>0.92153466666666661</v>
      </c>
      <c r="R19">
        <f t="shared" si="7"/>
        <v>3.3976467508164077E-2</v>
      </c>
    </row>
    <row r="20" spans="3:18" x14ac:dyDescent="0.25">
      <c r="C20">
        <v>0.90476199999999996</v>
      </c>
      <c r="D20">
        <v>0.85714299999999999</v>
      </c>
      <c r="E20">
        <v>1</v>
      </c>
      <c r="F20">
        <v>0.85</v>
      </c>
      <c r="G20">
        <v>1</v>
      </c>
      <c r="H20">
        <f t="shared" si="4"/>
        <v>0.92238100000000001</v>
      </c>
      <c r="I20">
        <f t="shared" si="5"/>
        <v>7.3916935285494631E-2</v>
      </c>
      <c r="N20">
        <v>0.885714</v>
      </c>
      <c r="O20">
        <v>0.91176500000000005</v>
      </c>
      <c r="P20">
        <v>1</v>
      </c>
      <c r="Q20">
        <f t="shared" si="6"/>
        <v>0.93249300000000002</v>
      </c>
      <c r="R20">
        <f t="shared" si="7"/>
        <v>5.9896243095873707E-2</v>
      </c>
    </row>
    <row r="21" spans="3:18" x14ac:dyDescent="0.25">
      <c r="C21">
        <v>0.90476199999999996</v>
      </c>
      <c r="D21">
        <v>0.95238100000000003</v>
      </c>
      <c r="E21">
        <v>1</v>
      </c>
      <c r="F21">
        <v>0.85</v>
      </c>
      <c r="G21">
        <v>1</v>
      </c>
      <c r="H21">
        <f t="shared" si="4"/>
        <v>0.94142860000000006</v>
      </c>
      <c r="I21">
        <f t="shared" si="5"/>
        <v>6.4584830485184389E-2</v>
      </c>
      <c r="N21">
        <v>0.91428600000000004</v>
      </c>
      <c r="O21">
        <v>0.91176500000000005</v>
      </c>
      <c r="P21">
        <v>1</v>
      </c>
      <c r="Q21">
        <f t="shared" si="6"/>
        <v>0.94201699999999999</v>
      </c>
      <c r="R21">
        <f t="shared" si="7"/>
        <v>5.0230569148676761E-2</v>
      </c>
    </row>
    <row r="22" spans="3:18" x14ac:dyDescent="0.25">
      <c r="C22">
        <v>0.95238100000000003</v>
      </c>
      <c r="D22">
        <v>0.95238100000000003</v>
      </c>
      <c r="E22">
        <v>1</v>
      </c>
      <c r="F22">
        <v>0.85</v>
      </c>
      <c r="G22">
        <v>0.9</v>
      </c>
      <c r="H22">
        <f t="shared" si="4"/>
        <v>0.93095240000000001</v>
      </c>
      <c r="I22">
        <f t="shared" si="5"/>
        <v>5.7439714033933019E-2</v>
      </c>
      <c r="N22">
        <v>0.94285699999999995</v>
      </c>
      <c r="O22">
        <v>0.91176500000000005</v>
      </c>
      <c r="P22">
        <v>1</v>
      </c>
      <c r="Q22">
        <f t="shared" si="6"/>
        <v>0.9515406666666667</v>
      </c>
      <c r="R22">
        <f t="shared" si="7"/>
        <v>4.4753864149739427E-2</v>
      </c>
    </row>
    <row r="25" spans="3:18" ht="21" x14ac:dyDescent="0.35">
      <c r="G25" s="6" t="s">
        <v>15</v>
      </c>
      <c r="H25" s="6"/>
      <c r="I25" s="6"/>
      <c r="J25" s="6"/>
      <c r="K25" s="6"/>
      <c r="L25" s="6"/>
      <c r="M25" s="6"/>
    </row>
    <row r="28" spans="3:18" x14ac:dyDescent="0.25">
      <c r="C28" t="s">
        <v>0</v>
      </c>
      <c r="H28" t="s">
        <v>1</v>
      </c>
      <c r="I28" t="s">
        <v>2</v>
      </c>
      <c r="M28" t="s">
        <v>3</v>
      </c>
      <c r="Q28" t="s">
        <v>1</v>
      </c>
      <c r="R28" t="s">
        <v>2</v>
      </c>
    </row>
    <row r="29" spans="3:18" x14ac:dyDescent="0.25">
      <c r="C29">
        <v>0.95238100000000003</v>
      </c>
      <c r="D29">
        <v>0.90476199999999996</v>
      </c>
      <c r="E29">
        <v>0.95</v>
      </c>
      <c r="F29">
        <v>0.85</v>
      </c>
      <c r="G29">
        <v>0.95</v>
      </c>
      <c r="H29">
        <f>AVERAGE(C29:G29)</f>
        <v>0.92142859999999993</v>
      </c>
      <c r="I29">
        <f>STDEV(C29:G29)</f>
        <v>4.4638888077549607E-2</v>
      </c>
      <c r="N29">
        <v>0.94285699999999995</v>
      </c>
      <c r="O29">
        <v>0.91176500000000005</v>
      </c>
      <c r="P29">
        <v>0.93939399999999995</v>
      </c>
      <c r="Q29">
        <f>AVERAGE(N29:P29)</f>
        <v>0.93133866666666665</v>
      </c>
      <c r="R29">
        <f>STDEV(N29:P29)</f>
        <v>1.7039495659594252E-2</v>
      </c>
    </row>
    <row r="30" spans="3:18" x14ac:dyDescent="0.25">
      <c r="C30">
        <v>1</v>
      </c>
      <c r="D30">
        <v>0.95238100000000003</v>
      </c>
      <c r="E30">
        <v>1</v>
      </c>
      <c r="F30">
        <v>0.85</v>
      </c>
      <c r="G30">
        <v>0.95</v>
      </c>
      <c r="H30">
        <f t="shared" ref="H30:H34" si="8">AVERAGE(C30:G30)</f>
        <v>0.95047619999999999</v>
      </c>
      <c r="I30">
        <f t="shared" ref="I30:I34" si="9">STDEV(C30:G30)</f>
        <v>6.1246500571053047E-2</v>
      </c>
      <c r="N30">
        <v>0.94285699999999995</v>
      </c>
      <c r="O30">
        <v>0.91176500000000005</v>
      </c>
      <c r="P30">
        <v>0.96969700000000003</v>
      </c>
      <c r="Q30">
        <f t="shared" ref="Q30:Q34" si="10">AVERAGE(N30:P30)</f>
        <v>0.94143966666666667</v>
      </c>
      <c r="R30">
        <f t="shared" ref="R30:R34" si="11">STDEV(N30:P30)</f>
        <v>2.8991995125091562E-2</v>
      </c>
    </row>
    <row r="31" spans="3:18" x14ac:dyDescent="0.25">
      <c r="C31">
        <v>0.90476199999999996</v>
      </c>
      <c r="D31">
        <v>0.80952400000000002</v>
      </c>
      <c r="E31">
        <v>1</v>
      </c>
      <c r="F31">
        <v>0.85</v>
      </c>
      <c r="G31">
        <v>0.95</v>
      </c>
      <c r="H31">
        <f t="shared" si="8"/>
        <v>0.90285720000000003</v>
      </c>
      <c r="I31">
        <f t="shared" si="9"/>
        <v>7.6104804810208926E-2</v>
      </c>
      <c r="N31">
        <v>0.91428600000000004</v>
      </c>
      <c r="O31">
        <v>0.88235300000000005</v>
      </c>
      <c r="P31">
        <v>1</v>
      </c>
      <c r="Q31">
        <f t="shared" si="10"/>
        <v>0.93221299999999996</v>
      </c>
      <c r="R31">
        <f t="shared" si="11"/>
        <v>6.0837793755197898E-2</v>
      </c>
    </row>
    <row r="32" spans="3:18" x14ac:dyDescent="0.25">
      <c r="C32">
        <v>0.90476199999999996</v>
      </c>
      <c r="D32">
        <v>1</v>
      </c>
      <c r="E32">
        <v>1</v>
      </c>
      <c r="F32">
        <v>0.85</v>
      </c>
      <c r="G32">
        <v>0.9</v>
      </c>
      <c r="H32">
        <f t="shared" si="8"/>
        <v>0.93095240000000001</v>
      </c>
      <c r="I32">
        <f t="shared" si="9"/>
        <v>6.6581568987220494E-2</v>
      </c>
      <c r="N32">
        <v>0.91428600000000004</v>
      </c>
      <c r="O32">
        <v>0.94117600000000001</v>
      </c>
      <c r="P32">
        <v>0.96969700000000003</v>
      </c>
      <c r="Q32">
        <f t="shared" si="10"/>
        <v>0.94171966666666673</v>
      </c>
      <c r="R32">
        <f t="shared" si="11"/>
        <v>2.7709500362390747E-2</v>
      </c>
    </row>
    <row r="33" spans="3:18" x14ac:dyDescent="0.25">
      <c r="C33">
        <v>0.95238100000000003</v>
      </c>
      <c r="D33">
        <v>1</v>
      </c>
      <c r="E33">
        <v>0.95</v>
      </c>
      <c r="F33">
        <v>0.85</v>
      </c>
      <c r="G33">
        <v>0.95</v>
      </c>
      <c r="H33">
        <f t="shared" si="8"/>
        <v>0.94047619999999998</v>
      </c>
      <c r="I33">
        <f t="shared" si="9"/>
        <v>5.4891154407609256E-2</v>
      </c>
      <c r="N33">
        <v>0.91428600000000004</v>
      </c>
      <c r="O33">
        <v>0.94117600000000001</v>
      </c>
      <c r="P33">
        <v>0.96969700000000003</v>
      </c>
      <c r="Q33">
        <f t="shared" si="10"/>
        <v>0.94171966666666673</v>
      </c>
      <c r="R33">
        <f t="shared" si="11"/>
        <v>2.7709500362390747E-2</v>
      </c>
    </row>
    <row r="34" spans="3:18" x14ac:dyDescent="0.25">
      <c r="C34">
        <v>0.90476199999999996</v>
      </c>
      <c r="D34">
        <v>0.90476199999999996</v>
      </c>
      <c r="E34">
        <v>1</v>
      </c>
      <c r="F34">
        <v>0.85</v>
      </c>
      <c r="G34">
        <v>1</v>
      </c>
      <c r="H34">
        <f t="shared" si="8"/>
        <v>0.93190479999999987</v>
      </c>
      <c r="I34">
        <f t="shared" si="9"/>
        <v>6.6060146784578083E-2</v>
      </c>
      <c r="N34">
        <v>0.91428600000000004</v>
      </c>
      <c r="O34">
        <v>0.91176500000000005</v>
      </c>
      <c r="P34">
        <v>0.96969700000000003</v>
      </c>
      <c r="Q34">
        <f t="shared" si="10"/>
        <v>0.93191600000000008</v>
      </c>
      <c r="R34">
        <f t="shared" si="11"/>
        <v>3.2743576942661584E-2</v>
      </c>
    </row>
    <row r="37" spans="3:18" x14ac:dyDescent="0.25">
      <c r="F37" s="8" t="s">
        <v>29</v>
      </c>
      <c r="G37" s="8"/>
      <c r="H37" s="8"/>
      <c r="I37" s="8"/>
      <c r="J37" s="8"/>
      <c r="K37" s="8"/>
      <c r="L37" s="8"/>
    </row>
    <row r="38" spans="3:18" x14ac:dyDescent="0.25">
      <c r="F38" s="8"/>
      <c r="G38" s="8"/>
      <c r="H38" s="8"/>
      <c r="I38" s="8"/>
      <c r="J38" s="8"/>
      <c r="K38" s="8"/>
      <c r="L38" s="8"/>
    </row>
    <row r="39" spans="3:18" x14ac:dyDescent="0.25">
      <c r="C39" t="s">
        <v>0</v>
      </c>
      <c r="H39" t="s">
        <v>1</v>
      </c>
      <c r="I39" t="s">
        <v>2</v>
      </c>
      <c r="M39" t="s">
        <v>3</v>
      </c>
      <c r="Q39" t="s">
        <v>1</v>
      </c>
      <c r="R39" t="s">
        <v>2</v>
      </c>
    </row>
    <row r="40" spans="3:18" x14ac:dyDescent="0.25">
      <c r="C40">
        <v>1</v>
      </c>
      <c r="D40">
        <v>0.95238100000000003</v>
      </c>
      <c r="E40">
        <v>0.95</v>
      </c>
      <c r="F40">
        <v>0.8</v>
      </c>
      <c r="G40">
        <v>0.85</v>
      </c>
      <c r="H40">
        <f>AVERAGE(C40:G40)</f>
        <v>0.91047619999999996</v>
      </c>
      <c r="I40">
        <f>STDEV(C40:G40)</f>
        <v>8.2454556163986462E-2</v>
      </c>
      <c r="N40">
        <v>0.97142899999999999</v>
      </c>
      <c r="O40">
        <v>0.88235300000000005</v>
      </c>
      <c r="P40">
        <v>0.90909099999999998</v>
      </c>
      <c r="Q40">
        <f>AVERAGE(N40:P40)</f>
        <v>0.92095766666666667</v>
      </c>
      <c r="R40">
        <f>STDEV(N40:P40)</f>
        <v>4.5708279089606195E-2</v>
      </c>
    </row>
    <row r="41" spans="3:18" x14ac:dyDescent="0.25">
      <c r="C41">
        <v>1</v>
      </c>
      <c r="D41">
        <v>0.85714299999999999</v>
      </c>
      <c r="E41">
        <v>1</v>
      </c>
      <c r="F41">
        <v>0.85</v>
      </c>
      <c r="G41">
        <v>0.95</v>
      </c>
      <c r="H41">
        <f t="shared" ref="H41:H45" si="12">AVERAGE(C41:G41)</f>
        <v>0.93142859999999994</v>
      </c>
      <c r="I41">
        <f t="shared" ref="I41:I45" si="13">STDEV(C41:G41)</f>
        <v>7.3989759357630025E-2</v>
      </c>
      <c r="N41">
        <v>0.91428600000000004</v>
      </c>
      <c r="O41">
        <v>0.91176500000000005</v>
      </c>
      <c r="P41">
        <v>0.96969700000000003</v>
      </c>
      <c r="Q41">
        <f t="shared" ref="Q41:Q45" si="14">AVERAGE(N41:P41)</f>
        <v>0.93191600000000008</v>
      </c>
      <c r="R41">
        <f t="shared" ref="R41:R45" si="15">STDEV(N41:P41)</f>
        <v>3.2743576942661584E-2</v>
      </c>
    </row>
    <row r="42" spans="3:18" x14ac:dyDescent="0.25">
      <c r="C42">
        <v>0.90476199999999996</v>
      </c>
      <c r="D42">
        <v>0.85714299999999999</v>
      </c>
      <c r="E42">
        <v>0.95</v>
      </c>
      <c r="F42">
        <v>0.85</v>
      </c>
      <c r="G42">
        <v>1</v>
      </c>
      <c r="H42">
        <f t="shared" si="12"/>
        <v>0.91238099999999989</v>
      </c>
      <c r="I42">
        <f t="shared" si="13"/>
        <v>6.3429002215075095E-2</v>
      </c>
      <c r="N42">
        <v>0.91428600000000004</v>
      </c>
      <c r="O42">
        <v>0.88235300000000005</v>
      </c>
      <c r="P42">
        <v>0.96969700000000003</v>
      </c>
      <c r="Q42">
        <f t="shared" si="14"/>
        <v>0.92211199999999993</v>
      </c>
      <c r="R42">
        <f t="shared" si="15"/>
        <v>4.4194776738886228E-2</v>
      </c>
    </row>
    <row r="43" spans="3:18" x14ac:dyDescent="0.25">
      <c r="C43">
        <v>0.95238100000000003</v>
      </c>
      <c r="D43">
        <v>0.90476199999999996</v>
      </c>
      <c r="E43">
        <v>0.95</v>
      </c>
      <c r="F43">
        <v>0.85</v>
      </c>
      <c r="G43">
        <v>0.9</v>
      </c>
      <c r="H43">
        <f t="shared" si="12"/>
        <v>0.91142860000000003</v>
      </c>
      <c r="I43">
        <f t="shared" si="13"/>
        <v>4.2170431925698845E-2</v>
      </c>
      <c r="N43">
        <v>0.94285699999999995</v>
      </c>
      <c r="O43">
        <v>0.91176500000000005</v>
      </c>
      <c r="P43">
        <v>1</v>
      </c>
      <c r="Q43">
        <f t="shared" si="14"/>
        <v>0.9515406666666667</v>
      </c>
      <c r="R43">
        <f t="shared" si="15"/>
        <v>4.4753864149739427E-2</v>
      </c>
    </row>
    <row r="44" spans="3:18" x14ac:dyDescent="0.25">
      <c r="C44">
        <v>0.95238100000000003</v>
      </c>
      <c r="D44">
        <v>0.85714299999999999</v>
      </c>
      <c r="E44">
        <v>1</v>
      </c>
      <c r="F44">
        <v>0.85</v>
      </c>
      <c r="G44">
        <v>0.95</v>
      </c>
      <c r="H44">
        <f t="shared" si="12"/>
        <v>0.92190480000000008</v>
      </c>
      <c r="I44">
        <f t="shared" si="13"/>
        <v>6.5538901224387339E-2</v>
      </c>
      <c r="N44">
        <v>0.94285699999999995</v>
      </c>
      <c r="O44">
        <v>0.91176500000000005</v>
      </c>
      <c r="P44">
        <v>1</v>
      </c>
      <c r="Q44">
        <f t="shared" si="14"/>
        <v>0.9515406666666667</v>
      </c>
      <c r="R44">
        <f t="shared" si="15"/>
        <v>4.4753864149739427E-2</v>
      </c>
    </row>
    <row r="45" spans="3:18" x14ac:dyDescent="0.25">
      <c r="C45">
        <v>0.90476199999999996</v>
      </c>
      <c r="D45">
        <v>0.80952400000000002</v>
      </c>
      <c r="E45">
        <v>1</v>
      </c>
      <c r="F45">
        <v>0.9</v>
      </c>
      <c r="G45">
        <v>1</v>
      </c>
      <c r="H45">
        <f t="shared" si="12"/>
        <v>0.92285719999999993</v>
      </c>
      <c r="I45">
        <f t="shared" si="13"/>
        <v>7.9994258013934963E-2</v>
      </c>
      <c r="N45">
        <v>0.91428600000000004</v>
      </c>
      <c r="O45">
        <v>0.91176500000000005</v>
      </c>
      <c r="P45">
        <v>1</v>
      </c>
      <c r="Q45">
        <f t="shared" si="14"/>
        <v>0.94201699999999999</v>
      </c>
      <c r="R45">
        <f t="shared" si="15"/>
        <v>5.0230569148676761E-2</v>
      </c>
    </row>
    <row r="49" spans="3:18" x14ac:dyDescent="0.25">
      <c r="G49" s="6" t="s">
        <v>46</v>
      </c>
      <c r="H49" s="6"/>
      <c r="I49" s="6"/>
      <c r="J49" s="6"/>
      <c r="K49" s="6"/>
      <c r="L49" s="6"/>
      <c r="M49" s="6"/>
      <c r="N49" s="6"/>
    </row>
    <row r="50" spans="3:18" x14ac:dyDescent="0.25">
      <c r="G50" s="6"/>
      <c r="H50" s="6"/>
      <c r="I50" s="6"/>
      <c r="J50" s="6"/>
      <c r="K50" s="6"/>
      <c r="L50" s="6"/>
      <c r="M50" s="6"/>
      <c r="N50" s="6"/>
    </row>
    <row r="52" spans="3:18" x14ac:dyDescent="0.25">
      <c r="C52" t="s">
        <v>0</v>
      </c>
      <c r="H52" t="s">
        <v>1</v>
      </c>
      <c r="I52" t="s">
        <v>2</v>
      </c>
      <c r="M52" t="s">
        <v>3</v>
      </c>
      <c r="Q52" t="s">
        <v>1</v>
      </c>
      <c r="R52" t="s">
        <v>2</v>
      </c>
    </row>
    <row r="53" spans="3:18" x14ac:dyDescent="0.25">
      <c r="C53">
        <v>0.80952400000000002</v>
      </c>
      <c r="D53">
        <v>0.57142899999999996</v>
      </c>
      <c r="E53">
        <v>0.8</v>
      </c>
      <c r="F53">
        <v>0.75</v>
      </c>
      <c r="G53">
        <v>0.75</v>
      </c>
      <c r="H53">
        <f>AVERAGE(C53:G53)</f>
        <v>0.73619059999999992</v>
      </c>
      <c r="I53">
        <f>STDEV(C53:G53)</f>
        <v>9.6147297121656303E-2</v>
      </c>
      <c r="N53">
        <v>0.74285699999999999</v>
      </c>
      <c r="O53">
        <v>0.735294</v>
      </c>
      <c r="P53">
        <v>0.69696999999999998</v>
      </c>
      <c r="Q53">
        <f>AVERAGE(N53:P53)</f>
        <v>0.72504033333333329</v>
      </c>
      <c r="R53">
        <f>STDEV(N53:P53)</f>
        <v>2.4601980658746438E-2</v>
      </c>
    </row>
    <row r="54" spans="3:18" x14ac:dyDescent="0.25">
      <c r="C54">
        <v>0.71428599999999998</v>
      </c>
      <c r="D54">
        <v>0.76190500000000005</v>
      </c>
      <c r="E54">
        <v>0.75</v>
      </c>
      <c r="F54">
        <v>0.8</v>
      </c>
      <c r="G54">
        <v>0.7</v>
      </c>
      <c r="H54">
        <f t="shared" ref="H54:H58" si="16">AVERAGE(C54:G54)</f>
        <v>0.74523819999999996</v>
      </c>
      <c r="I54">
        <f t="shared" ref="I54:I58" si="17">STDEV(C54:G54)</f>
        <v>3.9698378823322285E-2</v>
      </c>
      <c r="N54">
        <v>0.71428599999999998</v>
      </c>
      <c r="O54">
        <v>0.61764699999999995</v>
      </c>
      <c r="P54">
        <v>0.75757600000000003</v>
      </c>
      <c r="Q54">
        <f t="shared" ref="Q54:Q58" si="18">AVERAGE(N54:P54)</f>
        <v>0.69650299999999987</v>
      </c>
      <c r="R54">
        <f t="shared" ref="R54:R58" si="19">STDEV(N54:P54)</f>
        <v>7.1639427531213593E-2</v>
      </c>
    </row>
    <row r="55" spans="3:18" x14ac:dyDescent="0.25">
      <c r="C55">
        <v>0.80952400000000002</v>
      </c>
      <c r="D55">
        <v>0.76190500000000005</v>
      </c>
      <c r="E55">
        <v>0.75</v>
      </c>
      <c r="F55">
        <v>0.7</v>
      </c>
      <c r="G55">
        <v>0.75</v>
      </c>
      <c r="H55">
        <f t="shared" si="16"/>
        <v>0.75428580000000012</v>
      </c>
      <c r="I55">
        <f t="shared" si="17"/>
        <v>3.9028820097461336E-2</v>
      </c>
      <c r="N55">
        <v>0.74285699999999999</v>
      </c>
      <c r="O55">
        <v>0.64705900000000005</v>
      </c>
      <c r="P55">
        <v>0.787879</v>
      </c>
      <c r="Q55">
        <f t="shared" si="18"/>
        <v>0.72593166666666653</v>
      </c>
      <c r="R55">
        <f t="shared" si="19"/>
        <v>7.191952642595284E-2</v>
      </c>
    </row>
    <row r="56" spans="3:18" x14ac:dyDescent="0.25">
      <c r="C56">
        <v>0.76190500000000005</v>
      </c>
      <c r="D56">
        <v>0.66666700000000001</v>
      </c>
      <c r="E56">
        <v>0.65</v>
      </c>
      <c r="F56">
        <v>0.7</v>
      </c>
      <c r="G56">
        <v>0.6</v>
      </c>
      <c r="H56">
        <f t="shared" si="16"/>
        <v>0.67571439999999994</v>
      </c>
      <c r="I56">
        <f t="shared" si="17"/>
        <v>6.0196274961994138E-2</v>
      </c>
      <c r="N56">
        <v>0.74285699999999999</v>
      </c>
      <c r="O56">
        <v>0.64705900000000005</v>
      </c>
      <c r="P56">
        <v>0.787879</v>
      </c>
      <c r="Q56">
        <f t="shared" si="18"/>
        <v>0.72593166666666653</v>
      </c>
      <c r="R56">
        <f t="shared" si="19"/>
        <v>7.191952642595284E-2</v>
      </c>
    </row>
    <row r="57" spans="3:18" x14ac:dyDescent="0.25">
      <c r="C57">
        <v>0.76190500000000005</v>
      </c>
      <c r="D57">
        <v>0.66666700000000001</v>
      </c>
      <c r="E57">
        <v>0.9</v>
      </c>
      <c r="F57">
        <v>0.8</v>
      </c>
      <c r="G57">
        <v>0.75</v>
      </c>
      <c r="H57">
        <f t="shared" si="16"/>
        <v>0.77571440000000003</v>
      </c>
      <c r="I57">
        <f t="shared" si="17"/>
        <v>8.4823295852613514E-2</v>
      </c>
      <c r="N57">
        <v>0.8</v>
      </c>
      <c r="O57">
        <v>0.64705900000000005</v>
      </c>
      <c r="P57">
        <v>0.87878800000000001</v>
      </c>
      <c r="Q57">
        <f t="shared" si="18"/>
        <v>0.7752823333333333</v>
      </c>
      <c r="R57">
        <f t="shared" si="19"/>
        <v>0.11782531410666103</v>
      </c>
    </row>
    <row r="58" spans="3:18" x14ac:dyDescent="0.25">
      <c r="C58">
        <v>0.61904800000000004</v>
      </c>
      <c r="D58">
        <v>0.66666700000000001</v>
      </c>
      <c r="E58">
        <v>0.9</v>
      </c>
      <c r="F58">
        <v>0.8</v>
      </c>
      <c r="G58">
        <v>0.6</v>
      </c>
      <c r="H58">
        <f t="shared" si="16"/>
        <v>0.71714299999999997</v>
      </c>
      <c r="I58">
        <f t="shared" si="17"/>
        <v>0.12864185064356023</v>
      </c>
      <c r="N58">
        <v>0.77142900000000003</v>
      </c>
      <c r="O58">
        <v>0.67647100000000004</v>
      </c>
      <c r="P58">
        <v>0.787879</v>
      </c>
      <c r="Q58">
        <f t="shared" si="18"/>
        <v>0.74525966666666665</v>
      </c>
      <c r="R58">
        <f t="shared" si="19"/>
        <v>6.0137850986989309E-2</v>
      </c>
    </row>
    <row r="61" spans="3:18" ht="21" x14ac:dyDescent="0.35">
      <c r="G61" s="6" t="s">
        <v>47</v>
      </c>
      <c r="H61" s="6"/>
      <c r="I61" s="6"/>
      <c r="J61" s="6"/>
      <c r="K61" s="6"/>
      <c r="L61" s="6"/>
      <c r="M61" s="6"/>
    </row>
    <row r="64" spans="3:18" x14ac:dyDescent="0.25">
      <c r="C64" t="s">
        <v>0</v>
      </c>
      <c r="H64" t="s">
        <v>1</v>
      </c>
      <c r="I64" t="s">
        <v>2</v>
      </c>
      <c r="M64" t="s">
        <v>3</v>
      </c>
      <c r="Q64" t="s">
        <v>1</v>
      </c>
      <c r="R64" t="s">
        <v>2</v>
      </c>
    </row>
    <row r="65" spans="3:18" x14ac:dyDescent="0.25">
      <c r="C65">
        <v>1</v>
      </c>
      <c r="D65">
        <v>0.90476199999999996</v>
      </c>
      <c r="E65">
        <v>1</v>
      </c>
      <c r="F65">
        <v>0.85</v>
      </c>
      <c r="G65">
        <v>0.9</v>
      </c>
      <c r="H65">
        <f>AVERAGE(C65:G65)</f>
        <v>0.93095240000000001</v>
      </c>
      <c r="I65">
        <f>STDEV(C65:G65)</f>
        <v>6.6581568987220494E-2</v>
      </c>
      <c r="N65">
        <v>0.97142899999999999</v>
      </c>
      <c r="O65">
        <v>0.91176500000000005</v>
      </c>
      <c r="P65">
        <v>0.90909099999999998</v>
      </c>
      <c r="Q65">
        <f>AVERAGE(N65:P65)</f>
        <v>0.93076166666666671</v>
      </c>
      <c r="R65">
        <f>STDEV(N65:P65)</f>
        <v>3.5244312581370237E-2</v>
      </c>
    </row>
    <row r="66" spans="3:18" x14ac:dyDescent="0.25">
      <c r="C66">
        <v>1</v>
      </c>
      <c r="D66">
        <v>0.90476199999999996</v>
      </c>
      <c r="E66">
        <v>1</v>
      </c>
      <c r="F66">
        <v>0.85</v>
      </c>
      <c r="G66">
        <v>0.9</v>
      </c>
      <c r="H66">
        <f t="shared" ref="H66:H70" si="20">AVERAGE(C66:G66)</f>
        <v>0.93095240000000001</v>
      </c>
      <c r="I66">
        <f t="shared" ref="I66:I70" si="21">STDEV(C66:G66)</f>
        <v>6.6581568987220494E-2</v>
      </c>
      <c r="N66">
        <v>0.91428600000000004</v>
      </c>
      <c r="O66">
        <v>0.88235300000000005</v>
      </c>
      <c r="P66">
        <v>0.96969700000000003</v>
      </c>
      <c r="Q66">
        <f t="shared" ref="Q66:Q70" si="22">AVERAGE(N66:P66)</f>
        <v>0.92211199999999993</v>
      </c>
      <c r="R66">
        <f t="shared" ref="R66:R70" si="23">STDEV(N66:P66)</f>
        <v>4.4194776738886228E-2</v>
      </c>
    </row>
    <row r="67" spans="3:18" x14ac:dyDescent="0.25">
      <c r="C67">
        <v>0.95238100000000003</v>
      </c>
      <c r="D67">
        <v>0.85714299999999999</v>
      </c>
      <c r="E67">
        <v>1</v>
      </c>
      <c r="F67">
        <v>0.8</v>
      </c>
      <c r="G67">
        <v>0.95</v>
      </c>
      <c r="H67">
        <f t="shared" si="20"/>
        <v>0.91190480000000007</v>
      </c>
      <c r="I67">
        <f t="shared" si="21"/>
        <v>8.1197090918948556E-2</v>
      </c>
      <c r="N67">
        <v>0.91428600000000004</v>
      </c>
      <c r="O67">
        <v>0.82352899999999996</v>
      </c>
      <c r="P67">
        <v>0.96969700000000003</v>
      </c>
      <c r="Q67">
        <f t="shared" si="22"/>
        <v>0.90250399999999997</v>
      </c>
      <c r="R67">
        <f t="shared" si="23"/>
        <v>7.3792836366411652E-2</v>
      </c>
    </row>
    <row r="68" spans="3:18" x14ac:dyDescent="0.25">
      <c r="C68">
        <v>0.85714299999999999</v>
      </c>
      <c r="D68">
        <v>1</v>
      </c>
      <c r="E68">
        <v>1</v>
      </c>
      <c r="F68">
        <v>0.85</v>
      </c>
      <c r="G68">
        <v>0.95</v>
      </c>
      <c r="H68">
        <f t="shared" si="20"/>
        <v>0.93142859999999994</v>
      </c>
      <c r="I68">
        <f t="shared" si="21"/>
        <v>7.3989759357630025E-2</v>
      </c>
      <c r="N68">
        <v>0.85714299999999999</v>
      </c>
      <c r="O68">
        <v>0.91176500000000005</v>
      </c>
      <c r="P68">
        <v>0.96969700000000003</v>
      </c>
      <c r="Q68">
        <f t="shared" si="22"/>
        <v>0.91286833333333339</v>
      </c>
      <c r="R68">
        <f t="shared" si="23"/>
        <v>5.628511115147003E-2</v>
      </c>
    </row>
    <row r="69" spans="3:18" x14ac:dyDescent="0.25">
      <c r="C69">
        <v>0.85714299999999999</v>
      </c>
      <c r="D69">
        <v>0.95238100000000003</v>
      </c>
      <c r="E69">
        <v>1</v>
      </c>
      <c r="F69">
        <v>0.85</v>
      </c>
      <c r="G69">
        <v>0.9</v>
      </c>
      <c r="H69">
        <f t="shared" si="20"/>
        <v>0.91190480000000007</v>
      </c>
      <c r="I69">
        <f t="shared" si="21"/>
        <v>6.3976304783099208E-2</v>
      </c>
      <c r="N69">
        <v>0.91428600000000004</v>
      </c>
      <c r="O69">
        <v>0.88235300000000005</v>
      </c>
      <c r="P69">
        <v>0.96969700000000003</v>
      </c>
      <c r="Q69">
        <f t="shared" si="22"/>
        <v>0.92211199999999993</v>
      </c>
      <c r="R69">
        <f t="shared" si="23"/>
        <v>4.4194776738886228E-2</v>
      </c>
    </row>
    <row r="70" spans="3:18" x14ac:dyDescent="0.25">
      <c r="C70">
        <v>0.90476199999999996</v>
      </c>
      <c r="D70">
        <v>0.95238100000000003</v>
      </c>
      <c r="E70">
        <v>0.95</v>
      </c>
      <c r="F70">
        <v>0.85</v>
      </c>
      <c r="G70">
        <v>0.85</v>
      </c>
      <c r="H70">
        <f t="shared" si="20"/>
        <v>0.90142860000000002</v>
      </c>
      <c r="I70">
        <f t="shared" si="21"/>
        <v>5.0636551312268505E-2</v>
      </c>
      <c r="N70">
        <v>0.94285699999999995</v>
      </c>
      <c r="O70">
        <v>0.91176500000000005</v>
      </c>
      <c r="P70">
        <v>0.96969700000000003</v>
      </c>
      <c r="Q70">
        <f t="shared" si="22"/>
        <v>0.94143966666666667</v>
      </c>
      <c r="R70">
        <f t="shared" si="23"/>
        <v>2.8991995125091562E-2</v>
      </c>
    </row>
    <row r="72" spans="3:18" ht="15.75" x14ac:dyDescent="0.25">
      <c r="E72" s="2" t="s">
        <v>64</v>
      </c>
      <c r="F72" s="3"/>
      <c r="G72" s="3"/>
      <c r="H72" s="3"/>
      <c r="I72" s="3"/>
      <c r="J72" s="3"/>
      <c r="K72" s="3"/>
      <c r="L72" s="3"/>
      <c r="M72" s="3"/>
    </row>
    <row r="74" spans="3:18" x14ac:dyDescent="0.25">
      <c r="C74" t="s">
        <v>0</v>
      </c>
      <c r="H74" t="s">
        <v>1</v>
      </c>
      <c r="I74" t="s">
        <v>2</v>
      </c>
      <c r="M74" t="s">
        <v>3</v>
      </c>
      <c r="Q74" t="s">
        <v>1</v>
      </c>
      <c r="R74" t="s">
        <v>2</v>
      </c>
    </row>
    <row r="75" spans="3:18" x14ac:dyDescent="0.25">
      <c r="C75">
        <v>1</v>
      </c>
      <c r="D75">
        <v>0.90476199999999996</v>
      </c>
      <c r="E75">
        <v>1</v>
      </c>
      <c r="F75">
        <v>0.8</v>
      </c>
      <c r="G75">
        <v>0.9</v>
      </c>
      <c r="H75">
        <f>AVERAGE(C75:G75)</f>
        <v>0.9209524</v>
      </c>
      <c r="I75">
        <f>STDEV(C75:G75)</f>
        <v>8.340812507663746E-2</v>
      </c>
      <c r="N75">
        <v>0.97142899999999999</v>
      </c>
      <c r="O75">
        <v>0.91176500000000005</v>
      </c>
      <c r="P75">
        <v>0.93939399999999995</v>
      </c>
      <c r="Q75">
        <f>AVERAGE(N75:P75)</f>
        <v>0.94086266666666674</v>
      </c>
      <c r="R75">
        <f>STDEV(N75:P75)</f>
        <v>2.9859101800511878E-2</v>
      </c>
    </row>
    <row r="76" spans="3:18" x14ac:dyDescent="0.25">
      <c r="C76">
        <v>1</v>
      </c>
      <c r="D76">
        <v>0.90476199999999996</v>
      </c>
      <c r="E76">
        <v>1</v>
      </c>
      <c r="F76">
        <v>0.85</v>
      </c>
      <c r="G76">
        <v>0.9</v>
      </c>
      <c r="H76">
        <f t="shared" ref="H76:H80" si="24">AVERAGE(C76:G76)</f>
        <v>0.93095240000000001</v>
      </c>
      <c r="I76">
        <f t="shared" ref="I76:I80" si="25">STDEV(C76:G76)</f>
        <v>6.6581568987220494E-2</v>
      </c>
      <c r="N76">
        <v>0.97142899999999999</v>
      </c>
      <c r="O76">
        <v>0.88235300000000005</v>
      </c>
      <c r="P76">
        <v>0.96969700000000003</v>
      </c>
      <c r="Q76">
        <f t="shared" ref="Q76:Q80" si="26">AVERAGE(N76:P76)</f>
        <v>0.94115966666666662</v>
      </c>
      <c r="R76">
        <f t="shared" ref="R76:R80" si="27">STDEV(N76:P76)</f>
        <v>5.0935429607821422E-2</v>
      </c>
    </row>
    <row r="77" spans="3:18" x14ac:dyDescent="0.25">
      <c r="C77">
        <v>1</v>
      </c>
      <c r="D77">
        <v>0.95238100000000003</v>
      </c>
      <c r="E77">
        <v>1</v>
      </c>
      <c r="F77">
        <v>0.85</v>
      </c>
      <c r="G77">
        <v>0.95</v>
      </c>
      <c r="H77">
        <f t="shared" si="24"/>
        <v>0.95047619999999999</v>
      </c>
      <c r="I77">
        <f t="shared" si="25"/>
        <v>6.1246500571053047E-2</v>
      </c>
      <c r="N77">
        <v>0.94285699999999995</v>
      </c>
      <c r="O77">
        <v>0.88235300000000005</v>
      </c>
      <c r="P77">
        <v>0.96969700000000003</v>
      </c>
      <c r="Q77">
        <f t="shared" si="26"/>
        <v>0.93163566666666675</v>
      </c>
      <c r="R77">
        <f t="shared" si="27"/>
        <v>4.4740164565335826E-2</v>
      </c>
    </row>
    <row r="78" spans="3:18" x14ac:dyDescent="0.25">
      <c r="C78">
        <v>0.95238100000000003</v>
      </c>
      <c r="D78">
        <v>0.95238100000000003</v>
      </c>
      <c r="E78">
        <v>0.9</v>
      </c>
      <c r="F78">
        <v>0.85</v>
      </c>
      <c r="G78">
        <v>0.9</v>
      </c>
      <c r="H78">
        <f t="shared" si="24"/>
        <v>0.9109524</v>
      </c>
      <c r="I78">
        <f t="shared" si="25"/>
        <v>4.2976048542182212E-2</v>
      </c>
      <c r="N78">
        <v>0.94285699999999995</v>
      </c>
      <c r="O78">
        <v>0.91176500000000005</v>
      </c>
      <c r="P78">
        <v>0.96969700000000003</v>
      </c>
      <c r="Q78">
        <f t="shared" si="26"/>
        <v>0.94143966666666667</v>
      </c>
      <c r="R78">
        <f t="shared" si="27"/>
        <v>2.8991995125091562E-2</v>
      </c>
    </row>
    <row r="79" spans="3:18" x14ac:dyDescent="0.25">
      <c r="C79">
        <v>0.95238100000000003</v>
      </c>
      <c r="D79">
        <v>0.90476199999999996</v>
      </c>
      <c r="E79">
        <v>0.9</v>
      </c>
      <c r="F79">
        <v>0.85</v>
      </c>
      <c r="G79">
        <v>0.95</v>
      </c>
      <c r="H79">
        <f t="shared" si="24"/>
        <v>0.91142860000000003</v>
      </c>
      <c r="I79">
        <f t="shared" si="25"/>
        <v>4.2170431925698845E-2</v>
      </c>
      <c r="N79">
        <v>0.91428600000000004</v>
      </c>
      <c r="O79">
        <v>0.91176500000000005</v>
      </c>
      <c r="P79">
        <v>0.96969700000000003</v>
      </c>
      <c r="Q79">
        <f t="shared" si="26"/>
        <v>0.93191600000000008</v>
      </c>
      <c r="R79">
        <f t="shared" si="27"/>
        <v>3.2743576942661584E-2</v>
      </c>
    </row>
    <row r="80" spans="3:18" x14ac:dyDescent="0.25">
      <c r="C80">
        <v>0.85714299999999999</v>
      </c>
      <c r="D80">
        <v>0.95238100000000003</v>
      </c>
      <c r="E80">
        <v>0.95</v>
      </c>
      <c r="F80">
        <v>0.8</v>
      </c>
      <c r="G80">
        <v>0.9</v>
      </c>
      <c r="H80">
        <f t="shared" si="24"/>
        <v>0.89190480000000005</v>
      </c>
      <c r="I80">
        <f t="shared" si="25"/>
        <v>6.4716362488168311E-2</v>
      </c>
      <c r="N80">
        <v>0.885714</v>
      </c>
      <c r="O80">
        <v>0.91176500000000005</v>
      </c>
      <c r="P80">
        <v>0.90909099999999998</v>
      </c>
      <c r="Q80">
        <f t="shared" si="26"/>
        <v>0.90219000000000005</v>
      </c>
      <c r="R80">
        <f t="shared" si="27"/>
        <v>1.4331137463579096E-2</v>
      </c>
    </row>
    <row r="82" spans="3:18" ht="15.75" x14ac:dyDescent="0.25">
      <c r="E82" s="2" t="s">
        <v>65</v>
      </c>
      <c r="F82" s="3"/>
      <c r="G82" s="3"/>
      <c r="H82" s="3"/>
      <c r="I82" s="3"/>
      <c r="J82" s="3"/>
      <c r="K82" s="3"/>
      <c r="L82" s="3"/>
      <c r="M82" s="3"/>
    </row>
    <row r="84" spans="3:18" x14ac:dyDescent="0.25">
      <c r="C84" t="s">
        <v>0</v>
      </c>
      <c r="H84" t="s">
        <v>1</v>
      </c>
      <c r="I84" t="s">
        <v>2</v>
      </c>
      <c r="M84" t="s">
        <v>3</v>
      </c>
      <c r="Q84" t="s">
        <v>1</v>
      </c>
      <c r="R84" t="s">
        <v>2</v>
      </c>
    </row>
    <row r="85" spans="3:18" x14ac:dyDescent="0.25">
      <c r="C85">
        <v>0.90476199999999996</v>
      </c>
      <c r="D85">
        <v>0.71428599999999998</v>
      </c>
      <c r="E85">
        <v>0.75</v>
      </c>
      <c r="F85">
        <v>0.7</v>
      </c>
      <c r="G85">
        <v>0.75</v>
      </c>
      <c r="H85">
        <f>AVERAGE(C85:G85)</f>
        <v>0.76380959999999987</v>
      </c>
      <c r="I85">
        <f>STDEV(C85:G85)</f>
        <v>8.1812653634997068E-2</v>
      </c>
      <c r="N85">
        <v>0.8</v>
      </c>
      <c r="O85">
        <v>0.735294</v>
      </c>
      <c r="P85">
        <v>0.787879</v>
      </c>
      <c r="Q85">
        <f>AVERAGE(N85:P85)</f>
        <v>0.77439099999999994</v>
      </c>
      <c r="R85">
        <f>STDEV(N85:P85)</f>
        <v>3.4397110590862146E-2</v>
      </c>
    </row>
    <row r="86" spans="3:18" x14ac:dyDescent="0.25">
      <c r="C86">
        <v>0.85714299999999999</v>
      </c>
      <c r="D86">
        <v>0.80952400000000002</v>
      </c>
      <c r="E86">
        <v>0.8</v>
      </c>
      <c r="F86">
        <v>0.85</v>
      </c>
      <c r="G86">
        <v>0.85</v>
      </c>
      <c r="H86">
        <f t="shared" ref="H86:H90" si="28">AVERAGE(C86:G86)</f>
        <v>0.83333340000000011</v>
      </c>
      <c r="I86">
        <f t="shared" ref="I86:I90" si="29">STDEV(C86:G86)</f>
        <v>2.6459644967383796E-2</v>
      </c>
      <c r="N86">
        <v>0.82857099999999995</v>
      </c>
      <c r="O86">
        <v>0.82352899999999996</v>
      </c>
      <c r="P86">
        <v>0.787879</v>
      </c>
      <c r="Q86">
        <f t="shared" ref="Q86:Q90" si="30">AVERAGE(N86:P86)</f>
        <v>0.81332633333333337</v>
      </c>
      <c r="R86">
        <f t="shared" ref="R86:R90" si="31">STDEV(N86:P86)</f>
        <v>2.2181761006135923E-2</v>
      </c>
    </row>
    <row r="87" spans="3:18" x14ac:dyDescent="0.25">
      <c r="C87">
        <v>0.80952400000000002</v>
      </c>
      <c r="D87">
        <v>0.76190500000000005</v>
      </c>
      <c r="E87">
        <v>0.75</v>
      </c>
      <c r="F87">
        <v>0.85</v>
      </c>
      <c r="G87">
        <v>0.8</v>
      </c>
      <c r="H87">
        <f t="shared" si="28"/>
        <v>0.79428580000000015</v>
      </c>
      <c r="I87">
        <f t="shared" si="29"/>
        <v>3.9933304373667836E-2</v>
      </c>
      <c r="N87">
        <v>0.8</v>
      </c>
      <c r="O87">
        <v>0.735294</v>
      </c>
      <c r="P87">
        <v>0.72727299999999995</v>
      </c>
      <c r="Q87">
        <f t="shared" si="30"/>
        <v>0.75418899999999989</v>
      </c>
      <c r="R87">
        <f t="shared" si="31"/>
        <v>3.9875680570994686E-2</v>
      </c>
    </row>
    <row r="88" spans="3:18" x14ac:dyDescent="0.25">
      <c r="C88">
        <v>0.76190500000000005</v>
      </c>
      <c r="D88">
        <v>0.76190500000000005</v>
      </c>
      <c r="E88">
        <v>0.85</v>
      </c>
      <c r="F88">
        <v>0.85</v>
      </c>
      <c r="G88">
        <v>0.8</v>
      </c>
      <c r="H88">
        <f t="shared" si="28"/>
        <v>0.80476199999999998</v>
      </c>
      <c r="I88">
        <f t="shared" si="29"/>
        <v>4.412786769718198E-2</v>
      </c>
      <c r="N88">
        <v>0.74285699999999999</v>
      </c>
      <c r="O88">
        <v>0.82352899999999996</v>
      </c>
      <c r="P88">
        <v>0.787879</v>
      </c>
      <c r="Q88">
        <f t="shared" si="30"/>
        <v>0.78475499999999998</v>
      </c>
      <c r="R88">
        <f t="shared" si="31"/>
        <v>4.0426630183580704E-2</v>
      </c>
    </row>
    <row r="89" spans="3:18" x14ac:dyDescent="0.25">
      <c r="C89">
        <v>0.76190500000000005</v>
      </c>
      <c r="D89">
        <v>0.85714299999999999</v>
      </c>
      <c r="E89">
        <v>0.95</v>
      </c>
      <c r="F89">
        <v>0.85</v>
      </c>
      <c r="G89">
        <v>0.85</v>
      </c>
      <c r="H89">
        <f t="shared" si="28"/>
        <v>0.85380959999999995</v>
      </c>
      <c r="I89">
        <f t="shared" si="29"/>
        <v>6.6594268171517548E-2</v>
      </c>
      <c r="N89">
        <v>0.74285699999999999</v>
      </c>
      <c r="O89">
        <v>0.82352899999999996</v>
      </c>
      <c r="P89">
        <v>0.72727299999999995</v>
      </c>
      <c r="Q89">
        <f t="shared" si="30"/>
        <v>0.76455299999999993</v>
      </c>
      <c r="R89">
        <f t="shared" si="31"/>
        <v>5.1665672317313352E-2</v>
      </c>
    </row>
    <row r="90" spans="3:18" x14ac:dyDescent="0.25">
      <c r="C90">
        <v>0.71428599999999998</v>
      </c>
      <c r="D90">
        <v>0.85714299999999999</v>
      </c>
      <c r="E90">
        <v>0.9</v>
      </c>
      <c r="F90">
        <v>0.85</v>
      </c>
      <c r="G90">
        <v>0.7</v>
      </c>
      <c r="H90">
        <f t="shared" si="28"/>
        <v>0.80428580000000005</v>
      </c>
      <c r="I90">
        <f t="shared" si="29"/>
        <v>9.0857542115115056E-2</v>
      </c>
      <c r="N90">
        <v>0.71428599999999998</v>
      </c>
      <c r="O90">
        <v>0.85294099999999995</v>
      </c>
      <c r="P90">
        <v>0.75757600000000003</v>
      </c>
      <c r="Q90">
        <f t="shared" si="30"/>
        <v>0.77493433333333339</v>
      </c>
      <c r="R90">
        <f t="shared" si="31"/>
        <v>7.0938607671234499E-2</v>
      </c>
    </row>
    <row r="92" spans="3:18" ht="15.75" x14ac:dyDescent="0.25">
      <c r="E92" s="2" t="s">
        <v>66</v>
      </c>
      <c r="F92" s="3"/>
      <c r="G92" s="3"/>
      <c r="H92" s="3"/>
      <c r="I92" s="3"/>
      <c r="J92" s="3"/>
      <c r="K92" s="3"/>
      <c r="L92" s="3"/>
      <c r="M92" s="3"/>
    </row>
    <row r="94" spans="3:18" x14ac:dyDescent="0.25">
      <c r="C94" t="s">
        <v>0</v>
      </c>
      <c r="H94" t="s">
        <v>1</v>
      </c>
      <c r="I94" t="s">
        <v>2</v>
      </c>
      <c r="M94" t="s">
        <v>3</v>
      </c>
      <c r="Q94" t="s">
        <v>1</v>
      </c>
      <c r="R94" t="s">
        <v>2</v>
      </c>
    </row>
    <row r="95" spans="3:18" x14ac:dyDescent="0.25">
      <c r="C95">
        <v>1</v>
      </c>
      <c r="D95">
        <v>0.90476199999999996</v>
      </c>
      <c r="E95">
        <v>1</v>
      </c>
      <c r="F95">
        <v>0.85</v>
      </c>
      <c r="G95">
        <v>0.9</v>
      </c>
      <c r="H95">
        <f>AVERAGE(C95:G95)</f>
        <v>0.93095240000000001</v>
      </c>
      <c r="I95">
        <f>STDEV(C95:G95)</f>
        <v>6.6581568987220494E-2</v>
      </c>
      <c r="N95">
        <v>0.97142899999999999</v>
      </c>
      <c r="O95">
        <v>0.91176500000000005</v>
      </c>
      <c r="P95">
        <v>0.90909099999999998</v>
      </c>
      <c r="Q95">
        <f>AVERAGE(N95:P95)</f>
        <v>0.93076166666666671</v>
      </c>
      <c r="R95">
        <f>STDEV(N95:P95)</f>
        <v>3.5244312581370237E-2</v>
      </c>
    </row>
    <row r="96" spans="3:18" x14ac:dyDescent="0.25">
      <c r="C96">
        <v>1</v>
      </c>
      <c r="D96">
        <v>0.90476199999999996</v>
      </c>
      <c r="E96">
        <v>1</v>
      </c>
      <c r="F96">
        <v>0.85</v>
      </c>
      <c r="G96">
        <v>0.9</v>
      </c>
      <c r="H96">
        <f t="shared" ref="H96:H100" si="32">AVERAGE(C96:G96)</f>
        <v>0.93095240000000001</v>
      </c>
      <c r="I96">
        <f t="shared" ref="I96:I100" si="33">STDEV(C96:G96)</f>
        <v>6.6581568987220494E-2</v>
      </c>
      <c r="N96">
        <v>0.91428600000000004</v>
      </c>
      <c r="O96">
        <v>0.88235300000000005</v>
      </c>
      <c r="P96">
        <v>0.96969700000000003</v>
      </c>
      <c r="Q96">
        <f t="shared" ref="Q96:Q100" si="34">AVERAGE(N96:P96)</f>
        <v>0.92211199999999993</v>
      </c>
      <c r="R96">
        <f t="shared" ref="R96:R100" si="35">STDEV(N96:P96)</f>
        <v>4.4194776738886228E-2</v>
      </c>
    </row>
    <row r="97" spans="3:18" x14ac:dyDescent="0.25">
      <c r="C97">
        <v>0.95238100000000003</v>
      </c>
      <c r="D97">
        <v>0.85714299999999999</v>
      </c>
      <c r="E97">
        <v>1</v>
      </c>
      <c r="F97">
        <v>0.8</v>
      </c>
      <c r="G97">
        <v>0.95</v>
      </c>
      <c r="H97">
        <f t="shared" si="32"/>
        <v>0.91190480000000007</v>
      </c>
      <c r="I97">
        <f t="shared" si="33"/>
        <v>8.1197090918948556E-2</v>
      </c>
      <c r="N97">
        <v>0.91428600000000004</v>
      </c>
      <c r="O97">
        <v>0.82352899999999996</v>
      </c>
      <c r="P97">
        <v>0.96969700000000003</v>
      </c>
      <c r="Q97">
        <f t="shared" si="34"/>
        <v>0.90250399999999997</v>
      </c>
      <c r="R97">
        <f t="shared" si="35"/>
        <v>7.3792836366411652E-2</v>
      </c>
    </row>
    <row r="98" spans="3:18" x14ac:dyDescent="0.25">
      <c r="C98">
        <v>0.85714299999999999</v>
      </c>
      <c r="D98">
        <v>1</v>
      </c>
      <c r="E98">
        <v>1</v>
      </c>
      <c r="F98">
        <v>0.85</v>
      </c>
      <c r="G98">
        <v>0.95</v>
      </c>
      <c r="H98">
        <f t="shared" si="32"/>
        <v>0.93142859999999994</v>
      </c>
      <c r="I98">
        <f t="shared" si="33"/>
        <v>7.3989759357630025E-2</v>
      </c>
      <c r="N98">
        <v>0.85714299999999999</v>
      </c>
      <c r="O98">
        <v>0.91176500000000005</v>
      </c>
      <c r="P98">
        <v>0.96969700000000003</v>
      </c>
      <c r="Q98">
        <f t="shared" si="34"/>
        <v>0.91286833333333339</v>
      </c>
      <c r="R98">
        <f t="shared" si="35"/>
        <v>5.628511115147003E-2</v>
      </c>
    </row>
    <row r="99" spans="3:18" x14ac:dyDescent="0.25">
      <c r="C99">
        <v>0.85714299999999999</v>
      </c>
      <c r="D99">
        <v>0.95238100000000003</v>
      </c>
      <c r="E99">
        <v>1</v>
      </c>
      <c r="F99">
        <v>0.85</v>
      </c>
      <c r="G99">
        <v>0.9</v>
      </c>
      <c r="H99">
        <f t="shared" si="32"/>
        <v>0.91190480000000007</v>
      </c>
      <c r="I99">
        <f t="shared" si="33"/>
        <v>6.3976304783099208E-2</v>
      </c>
      <c r="N99">
        <v>0.91428600000000004</v>
      </c>
      <c r="O99">
        <v>0.88235300000000005</v>
      </c>
      <c r="P99">
        <v>0.96969700000000003</v>
      </c>
      <c r="Q99">
        <f t="shared" si="34"/>
        <v>0.92211199999999993</v>
      </c>
      <c r="R99">
        <f t="shared" si="35"/>
        <v>4.4194776738886228E-2</v>
      </c>
    </row>
    <row r="100" spans="3:18" x14ac:dyDescent="0.25">
      <c r="C100">
        <v>0.90476199999999996</v>
      </c>
      <c r="D100">
        <v>0.95238100000000003</v>
      </c>
      <c r="E100">
        <v>0.95</v>
      </c>
      <c r="F100">
        <v>0.85</v>
      </c>
      <c r="G100">
        <v>0.85</v>
      </c>
      <c r="H100">
        <f t="shared" si="32"/>
        <v>0.90142860000000002</v>
      </c>
      <c r="I100">
        <f t="shared" si="33"/>
        <v>5.0636551312268505E-2</v>
      </c>
      <c r="N100">
        <v>0.94285699999999995</v>
      </c>
      <c r="O100">
        <v>0.91176500000000005</v>
      </c>
      <c r="P100">
        <v>0.96969700000000003</v>
      </c>
      <c r="Q100">
        <f t="shared" si="34"/>
        <v>0.94143966666666667</v>
      </c>
      <c r="R100">
        <f t="shared" si="35"/>
        <v>2.8991995125091562E-2</v>
      </c>
    </row>
    <row r="102" spans="3:18" ht="15.75" x14ac:dyDescent="0.25">
      <c r="E102" s="2" t="s">
        <v>67</v>
      </c>
      <c r="F102" s="3"/>
      <c r="G102" s="3"/>
      <c r="H102" s="3"/>
      <c r="I102" s="3"/>
      <c r="J102" s="3"/>
      <c r="K102" s="3"/>
      <c r="L102" s="3"/>
      <c r="M102" s="3"/>
    </row>
    <row r="104" spans="3:18" x14ac:dyDescent="0.25">
      <c r="C104" t="s">
        <v>0</v>
      </c>
      <c r="H104" t="s">
        <v>1</v>
      </c>
      <c r="I104" t="s">
        <v>2</v>
      </c>
      <c r="M104" t="s">
        <v>3</v>
      </c>
      <c r="Q104" t="s">
        <v>1</v>
      </c>
      <c r="R104" t="s">
        <v>2</v>
      </c>
    </row>
    <row r="105" spans="3:18" x14ac:dyDescent="0.25">
      <c r="C105">
        <v>1</v>
      </c>
      <c r="D105">
        <v>0.90476199999999996</v>
      </c>
      <c r="E105">
        <v>1</v>
      </c>
      <c r="F105">
        <v>0.85</v>
      </c>
      <c r="G105">
        <v>0.9</v>
      </c>
      <c r="H105">
        <f>AVERAGE(C105:G105)</f>
        <v>0.93095240000000001</v>
      </c>
      <c r="I105">
        <f>STDEV(C105:G105)</f>
        <v>6.6581568987220494E-2</v>
      </c>
      <c r="N105">
        <v>0.97142899999999999</v>
      </c>
      <c r="O105">
        <v>0.91176500000000005</v>
      </c>
      <c r="P105">
        <v>0.90909099999999998</v>
      </c>
      <c r="Q105">
        <f>AVERAGE(N105:P105)</f>
        <v>0.93076166666666671</v>
      </c>
      <c r="R105">
        <f>STDEV(N105:P105)</f>
        <v>3.5244312581370237E-2</v>
      </c>
    </row>
    <row r="106" spans="3:18" x14ac:dyDescent="0.25">
      <c r="C106">
        <v>1</v>
      </c>
      <c r="D106">
        <v>0.90476199999999996</v>
      </c>
      <c r="E106">
        <v>1</v>
      </c>
      <c r="F106">
        <v>0.85</v>
      </c>
      <c r="G106">
        <v>0.9</v>
      </c>
      <c r="H106">
        <f t="shared" ref="H106:H110" si="36">AVERAGE(C106:G106)</f>
        <v>0.93095240000000001</v>
      </c>
      <c r="I106">
        <f t="shared" ref="I106:I110" si="37">STDEV(C106:G106)</f>
        <v>6.6581568987220494E-2</v>
      </c>
      <c r="N106">
        <v>0.91428600000000004</v>
      </c>
      <c r="O106">
        <v>0.88235300000000005</v>
      </c>
      <c r="P106">
        <v>0.96969700000000003</v>
      </c>
      <c r="Q106">
        <f t="shared" ref="Q106:Q110" si="38">AVERAGE(N106:P106)</f>
        <v>0.92211199999999993</v>
      </c>
      <c r="R106">
        <f t="shared" ref="R106:R110" si="39">STDEV(N106:P106)</f>
        <v>4.4194776738886228E-2</v>
      </c>
    </row>
    <row r="107" spans="3:18" x14ac:dyDescent="0.25">
      <c r="C107">
        <v>0.95238100000000003</v>
      </c>
      <c r="D107">
        <v>0.85714299999999999</v>
      </c>
      <c r="E107">
        <v>1</v>
      </c>
      <c r="F107">
        <v>0.8</v>
      </c>
      <c r="G107">
        <v>0.95</v>
      </c>
      <c r="H107">
        <f t="shared" si="36"/>
        <v>0.91190480000000007</v>
      </c>
      <c r="I107">
        <f t="shared" si="37"/>
        <v>8.1197090918948556E-2</v>
      </c>
      <c r="N107">
        <v>0.91428600000000004</v>
      </c>
      <c r="O107">
        <v>0.82352899999999996</v>
      </c>
      <c r="P107">
        <v>0.96969700000000003</v>
      </c>
      <c r="Q107">
        <f t="shared" si="38"/>
        <v>0.90250399999999997</v>
      </c>
      <c r="R107">
        <f t="shared" si="39"/>
        <v>7.3792836366411652E-2</v>
      </c>
    </row>
    <row r="108" spans="3:18" x14ac:dyDescent="0.25">
      <c r="C108">
        <v>0.85714299999999999</v>
      </c>
      <c r="D108">
        <v>1</v>
      </c>
      <c r="E108">
        <v>1</v>
      </c>
      <c r="F108">
        <v>0.85</v>
      </c>
      <c r="G108">
        <v>0.95</v>
      </c>
      <c r="H108">
        <f t="shared" si="36"/>
        <v>0.93142859999999994</v>
      </c>
      <c r="I108">
        <f t="shared" si="37"/>
        <v>7.3989759357630025E-2</v>
      </c>
      <c r="N108">
        <v>0.85714299999999999</v>
      </c>
      <c r="O108">
        <v>0.91176500000000005</v>
      </c>
      <c r="P108">
        <v>0.96969700000000003</v>
      </c>
      <c r="Q108">
        <f t="shared" si="38"/>
        <v>0.91286833333333339</v>
      </c>
      <c r="R108">
        <f t="shared" si="39"/>
        <v>5.628511115147003E-2</v>
      </c>
    </row>
    <row r="109" spans="3:18" x14ac:dyDescent="0.25">
      <c r="C109">
        <v>0.85714299999999999</v>
      </c>
      <c r="D109">
        <v>0.95238100000000003</v>
      </c>
      <c r="E109">
        <v>1</v>
      </c>
      <c r="F109">
        <v>0.85</v>
      </c>
      <c r="G109">
        <v>0.9</v>
      </c>
      <c r="H109">
        <f t="shared" si="36"/>
        <v>0.91190480000000007</v>
      </c>
      <c r="I109">
        <f t="shared" si="37"/>
        <v>6.3976304783099208E-2</v>
      </c>
      <c r="N109">
        <v>0.91428600000000004</v>
      </c>
      <c r="O109">
        <v>0.88235300000000005</v>
      </c>
      <c r="P109">
        <v>0.96969700000000003</v>
      </c>
      <c r="Q109">
        <f t="shared" si="38"/>
        <v>0.92211199999999993</v>
      </c>
      <c r="R109">
        <f t="shared" si="39"/>
        <v>4.4194776738886228E-2</v>
      </c>
    </row>
    <row r="110" spans="3:18" x14ac:dyDescent="0.25">
      <c r="C110">
        <v>0.90476199999999996</v>
      </c>
      <c r="D110">
        <v>0.95238100000000003</v>
      </c>
      <c r="E110">
        <v>0.95</v>
      </c>
      <c r="F110">
        <v>0.85</v>
      </c>
      <c r="G110">
        <v>0.85</v>
      </c>
      <c r="H110">
        <f t="shared" si="36"/>
        <v>0.90142860000000002</v>
      </c>
      <c r="I110">
        <f t="shared" si="37"/>
        <v>5.0636551312268505E-2</v>
      </c>
      <c r="N110">
        <v>0.94285699999999995</v>
      </c>
      <c r="O110">
        <v>0.91176500000000005</v>
      </c>
      <c r="P110">
        <v>0.96969700000000003</v>
      </c>
      <c r="Q110">
        <f t="shared" si="38"/>
        <v>0.94143966666666667</v>
      </c>
      <c r="R110">
        <f t="shared" si="39"/>
        <v>2.8991995125091562E-2</v>
      </c>
    </row>
  </sheetData>
  <mergeCells count="10">
    <mergeCell ref="F1:L2"/>
    <mergeCell ref="G13:N14"/>
    <mergeCell ref="G25:M25"/>
    <mergeCell ref="E72:M72"/>
    <mergeCell ref="E82:M82"/>
    <mergeCell ref="E92:M92"/>
    <mergeCell ref="E102:M102"/>
    <mergeCell ref="F37:L38"/>
    <mergeCell ref="G49:N50"/>
    <mergeCell ref="G61:M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AML</vt:lpstr>
      <vt:lpstr>Bladder</vt:lpstr>
      <vt:lpstr>braintumor</vt:lpstr>
      <vt:lpstr>DLBCL</vt:lpstr>
      <vt:lpstr>Leukaemia</vt:lpstr>
      <vt:lpstr>lung</vt:lpstr>
      <vt:lpstr>MLLmattest</vt:lpstr>
      <vt:lpstr>prostatemattest</vt:lpstr>
      <vt:lpstr>SRBCTGENE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cmater</dc:creator>
  <cp:lastModifiedBy>Sukdev</cp:lastModifiedBy>
  <dcterms:created xsi:type="dcterms:W3CDTF">2018-03-07T13:46:55Z</dcterms:created>
  <dcterms:modified xsi:type="dcterms:W3CDTF">2018-04-05T18:49:21Z</dcterms:modified>
</cp:coreProperties>
</file>