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Excelr Assignment\Data Analyst\Assignments\01 - Excel\"/>
    </mc:Choice>
  </mc:AlternateContent>
  <xr:revisionPtr revIDLastSave="0" documentId="13_ncr:1_{0D5457B6-CCB9-4B0A-9EFD-2F55744B67F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/>
  <c r="O10" i="2"/>
</calcChain>
</file>

<file path=xl/sharedStrings.xml><?xml version="1.0" encoding="utf-8"?>
<sst xmlns="http://schemas.openxmlformats.org/spreadsheetml/2006/main" count="481" uniqueCount="106">
  <si>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</si>
  <si>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</si>
  <si>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</si>
  <si>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</si>
  <si>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</si>
  <si>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</si>
  <si>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</si>
  <si>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</si>
  <si>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</si>
  <si>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</si>
  <si>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</si>
  <si>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</si>
  <si>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</si>
  <si>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</si>
  <si>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</si>
  <si>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</si>
  <si>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</si>
  <si>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</si>
  <si>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</si>
  <si>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</si>
  <si>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</si>
  <si>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</si>
  <si>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</si>
  <si>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</si>
  <si>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</si>
  <si>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</si>
  <si>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</si>
  <si>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</si>
  <si>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</si>
  <si>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</si>
  <si>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</si>
  <si>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</si>
  <si>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</si>
  <si>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</si>
  <si>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</si>
  <si>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</si>
  <si>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</si>
  <si>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</si>
  <si>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</si>
  <si>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</si>
  <si>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</si>
  <si>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</si>
  <si>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</si>
  <si>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</si>
  <si>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</si>
  <si>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</si>
  <si>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</si>
  <si>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</si>
  <si>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</si>
  <si>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</si>
  <si>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</si>
  <si>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</si>
  <si>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</si>
  <si>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</si>
  <si>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</si>
  <si>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</si>
  <si>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</si>
  <si>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</si>
  <si>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</si>
  <si>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</si>
  <si>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</si>
  <si>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</si>
  <si>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</si>
  <si>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</si>
  <si>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</si>
  <si>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</si>
  <si>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</si>
  <si>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</si>
  <si>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</si>
  <si>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</si>
  <si>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</si>
  <si>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</si>
  <si>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</si>
  <si>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</si>
  <si>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</si>
  <si>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</si>
  <si>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</si>
  <si>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</si>
  <si>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</si>
  <si>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</si>
  <si>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</si>
  <si>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</si>
  <si>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</si>
  <si>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</si>
  <si>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</si>
  <si>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</si>
  <si>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</si>
  <si>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</si>
  <si>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</si>
  <si>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</si>
  <si>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</si>
  <si>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</si>
  <si>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</si>
  <si>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</si>
  <si>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</si>
  <si>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</si>
  <si>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</si>
  <si>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</si>
  <si>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</si>
  <si>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</si>
  <si>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</si>
  <si>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</si>
  <si>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</si>
  <si>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</si>
  <si>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</si>
  <si>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C-Code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</si>
</sst>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zoomScale="90" zoomScaleNormal="90" workbookViewId="0">
      <selection activeCell="M20" sqref="M20"/>
    </sheetView>
  </sheetViews>
  <sheetFormatPr defaultColWidth="14.44140625" defaultRowHeight="15" customHeight="1"/>
  <cols>
    <col min="1" max="5" width="8.6640625" customWidth="1"/>
    <col min="6" max="6" width="11.1093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INDEX(D5:D45,MATCH(MAX(K5:K45),K5:K45,0))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INDEX(D5:D45,MATCH(MIN(K5:K45),K5:K45,0))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1000"/>
  <sheetViews>
    <sheetView workbookViewId="0">
      <selection activeCell="N11" sqref="N1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8" width="8.6640625" customWidth="1"/>
    <col min="9" max="9" width="11" customWidth="1"/>
    <col min="10" max="10" width="21.77734375" customWidth="1"/>
    <col min="11" max="26" width="8.6640625" customWidth="1"/>
  </cols>
  <sheetData>
    <row r="1" spans="3:12" ht="14.25" customHeight="1"/>
    <row r="2" spans="3:12" ht="14.25" customHeight="1">
      <c r="D2" s="9" t="s">
        <v>101</v>
      </c>
    </row>
    <row r="3" spans="3:12" ht="14.25" customHeight="1">
      <c r="D3" s="9" t="s">
        <v>102</v>
      </c>
    </row>
    <row r="4" spans="3:12" ht="14.25" customHeight="1">
      <c r="D4" s="9" t="s">
        <v>103</v>
      </c>
    </row>
    <row r="5" spans="3:12" ht="14.25" customHeight="1"/>
    <row r="6" spans="3:12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  <c r="L6" s="1" t="s">
        <v>105</v>
      </c>
    </row>
    <row r="7" spans="3:12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VLOOKUP(C7,Source!$C$5:$F$40,3,FALSE)</f>
        <v>North</v>
      </c>
      <c r="J7" s="6" t="str">
        <f>VLOOKUP(C7,Source!$C$5:$F$40,2,FALSE)</f>
        <v>FLM</v>
      </c>
      <c r="K7" s="6">
        <f>VLOOKUP(C7,Source!$C$5:$F$40,4,FALSE)</f>
        <v>48000</v>
      </c>
      <c r="L7">
        <f>IFERROR(VLOOKUP(C7,Source!$C$5:$F$40,1, FALSE), "Retired")</f>
        <v>150834</v>
      </c>
    </row>
    <row r="8" spans="3:12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VLOOKUP(C8,Source!$C$5:$F$40,3,FALSE)</f>
        <v>North</v>
      </c>
      <c r="J8" s="6" t="str">
        <f>VLOOKUP(C8,Source!$C$5:$F$40,2,FALSE)</f>
        <v>Digital Marketing</v>
      </c>
      <c r="K8" s="6">
        <f>VLOOKUP(C8,Source!$C$5:$F$40,4,FALSE)</f>
        <v>35000</v>
      </c>
      <c r="L8">
        <f>IFERROR(VLOOKUP(C8,Source!$C$5:$F$40,1, FALSE), "Retired")</f>
        <v>150784</v>
      </c>
    </row>
    <row r="9" spans="3:12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VLOOKUP(C9,Source!$C$5:$F$40,3,FALSE)</f>
        <v>North</v>
      </c>
      <c r="J9" s="6" t="str">
        <f>VLOOKUP(C9,Source!$C$5:$F$40,2,FALSE)</f>
        <v>Digital Marketing</v>
      </c>
      <c r="K9" s="6">
        <f>VLOOKUP(C9,Source!$C$5:$F$40,4,FALSE)</f>
        <v>67000</v>
      </c>
      <c r="L9">
        <f>IFERROR(VLOOKUP(C9,Source!$C$5:$F$40,1, FALSE), "Retired")</f>
        <v>150791</v>
      </c>
    </row>
    <row r="10" spans="3:12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VLOOKUP(C10,Source!$C$5:$F$40,3,FALSE)</f>
        <v>South</v>
      </c>
      <c r="J10" s="6" t="str">
        <f>VLOOKUP(C10,Source!$C$5:$F$40,2,FALSE)</f>
        <v>Inside Sales</v>
      </c>
      <c r="K10" s="6">
        <f>VLOOKUP(C10,Source!$C$5:$F$40,4,FALSE)</f>
        <v>87000</v>
      </c>
      <c r="L10">
        <f>IFERROR(VLOOKUP(C10,Source!$C$5:$F$40,1, FALSE), "Retired")</f>
        <v>150940</v>
      </c>
    </row>
    <row r="11" spans="3:12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VLOOKUP(C11,Source!$C$5:$F$40,3,FALSE)</f>
        <v>North</v>
      </c>
      <c r="J11" s="6" t="str">
        <f>VLOOKUP(C11,Source!$C$5:$F$40,2,FALSE)</f>
        <v>Marketing</v>
      </c>
      <c r="K11" s="6">
        <f>VLOOKUP(C11,Source!$C$5:$F$40,4,FALSE)</f>
        <v>22000</v>
      </c>
      <c r="L11">
        <f>IFERROR(VLOOKUP(C11,Source!$C$5:$F$40,1, FALSE), "Retired")</f>
        <v>150777</v>
      </c>
    </row>
    <row r="12" spans="3:12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VLOOKUP(C12,Source!$C$5:$F$40,3,FALSE)</f>
        <v>North</v>
      </c>
      <c r="J12" s="6" t="str">
        <f>VLOOKUP(C12,Source!$C$5:$F$40,2,FALSE)</f>
        <v>Director</v>
      </c>
      <c r="K12" s="6">
        <f>VLOOKUP(C12,Source!$C$5:$F$40,4,FALSE)</f>
        <v>91000</v>
      </c>
      <c r="L12">
        <f>IFERROR(VLOOKUP(C12,Source!$C$5:$F$40,1, FALSE), "Retired")</f>
        <v>150805</v>
      </c>
    </row>
    <row r="13" spans="3:12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VLOOKUP(C13,Source!$C$5:$F$40,3,FALSE)</f>
        <v>Mid West</v>
      </c>
      <c r="J13" s="6" t="str">
        <f>VLOOKUP(C13,Source!$C$5:$F$40,2,FALSE)</f>
        <v>Learning &amp; Development</v>
      </c>
      <c r="K13" s="6">
        <f>VLOOKUP(C13,Source!$C$5:$F$40,4,FALSE)</f>
        <v>77000</v>
      </c>
      <c r="L13">
        <f>IFERROR(VLOOKUP(C13,Source!$C$5:$F$40,1, FALSE), "Retired")</f>
        <v>150990</v>
      </c>
    </row>
    <row r="14" spans="3:12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VLOOKUP(C14,Source!$C$5:$F$40,3,FALSE)</f>
        <v>Mid West</v>
      </c>
      <c r="J14" s="6" t="str">
        <f>VLOOKUP(C14,Source!$C$5:$F$40,2,FALSE)</f>
        <v>Digital Marketing</v>
      </c>
      <c r="K14" s="6">
        <f>VLOOKUP(C14,Source!$C$5:$F$40,4,FALSE)</f>
        <v>45000</v>
      </c>
      <c r="L14">
        <f>IFERROR(VLOOKUP(C14,Source!$C$5:$F$40,1, FALSE), "Retired")</f>
        <v>150989</v>
      </c>
    </row>
    <row r="15" spans="3:12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VLOOKUP(C15,Source!$C$5:$F$40,3,FALSE)</f>
        <v>East</v>
      </c>
      <c r="J15" s="6" t="str">
        <f>VLOOKUP(C15,Source!$C$5:$F$40,2,FALSE)</f>
        <v>Digital Marketing</v>
      </c>
      <c r="K15" s="6">
        <f>VLOOKUP(C15,Source!$C$5:$F$40,4,FALSE)</f>
        <v>92000</v>
      </c>
      <c r="L15">
        <f>IFERROR(VLOOKUP(C15,Source!$C$5:$F$40,1, FALSE), "Retired")</f>
        <v>150881</v>
      </c>
    </row>
    <row r="16" spans="3:12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VLOOKUP(C16,Source!$C$5:$F$40,3,FALSE)</f>
        <v>North</v>
      </c>
      <c r="J16" s="6" t="str">
        <f>VLOOKUP(C16,Source!$C$5:$F$40,2,FALSE)</f>
        <v>Inside Sales</v>
      </c>
      <c r="K16" s="6">
        <f>VLOOKUP(C16,Source!$C$5:$F$40,4,FALSE)</f>
        <v>50000</v>
      </c>
      <c r="L16">
        <f>IFERROR(VLOOKUP(C16,Source!$C$5:$F$40,1, FALSE), "Retired")</f>
        <v>150814</v>
      </c>
    </row>
    <row r="17" spans="3:12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VLOOKUP(C17,Source!$C$5:$F$40,3,FALSE)</f>
        <v>South</v>
      </c>
      <c r="J17" s="6" t="str">
        <f>VLOOKUP(C17,Source!$C$5:$F$40,2,FALSE)</f>
        <v>Learning &amp; Development</v>
      </c>
      <c r="K17" s="6">
        <f>VLOOKUP(C17,Source!$C$5:$F$40,4,FALSE)</f>
        <v>37000</v>
      </c>
      <c r="L17">
        <f>IFERROR(VLOOKUP(C17,Source!$C$5:$F$40,1, FALSE), "Retired")</f>
        <v>150937</v>
      </c>
    </row>
    <row r="18" spans="3:12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VLOOKUP(C18,Source!$C$5:$F$40,3,FALSE)</f>
        <v>East</v>
      </c>
      <c r="J18" s="6" t="str">
        <f>VLOOKUP(C18,Source!$C$5:$F$40,2,FALSE)</f>
        <v>Learning &amp; Development</v>
      </c>
      <c r="K18" s="6">
        <f>VLOOKUP(C18,Source!$C$5:$F$40,4,FALSE)</f>
        <v>43000</v>
      </c>
      <c r="L18">
        <f>IFERROR(VLOOKUP(C18,Source!$C$5:$F$40,1, FALSE), "Retired")</f>
        <v>150888</v>
      </c>
    </row>
    <row r="19" spans="3:12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VLOOKUP(C19,Source!$C$5:$F$40,3,FALSE)</f>
        <v>East</v>
      </c>
      <c r="J19" s="6" t="str">
        <f>VLOOKUP(C19,Source!$C$5:$F$40,2,FALSE)</f>
        <v>CEO</v>
      </c>
      <c r="K19" s="6">
        <f>VLOOKUP(C19,Source!$C$5:$F$40,4,FALSE)</f>
        <v>90000</v>
      </c>
      <c r="L19">
        <f>IFERROR(VLOOKUP(C19,Source!$C$5:$F$40,1, FALSE), "Retired")</f>
        <v>150865</v>
      </c>
    </row>
    <row r="20" spans="3:12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e">
        <f>VLOOKUP(C20,Source!$C$5:$F$40,3,FALSE)</f>
        <v>#N/A</v>
      </c>
      <c r="J20" s="6" t="e">
        <f>VLOOKUP(C20,Source!$C$5:$F$40,2,FALSE)</f>
        <v>#N/A</v>
      </c>
      <c r="K20" s="6" t="e">
        <f>VLOOKUP(C20,Source!$C$5:$F$40,4,FALSE)</f>
        <v>#N/A</v>
      </c>
      <c r="L20" t="str">
        <f>IFERROR(VLOOKUP(C20,Source!$C$5:$F$40,1, FALSE), "Retired")</f>
        <v>Retired</v>
      </c>
    </row>
    <row r="21" spans="3:12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VLOOKUP(C21,Source!$C$5:$F$40,3,FALSE)</f>
        <v>South</v>
      </c>
      <c r="J21" s="6" t="str">
        <f>VLOOKUP(C21,Source!$C$5:$F$40,2,FALSE)</f>
        <v>Digital Marketing</v>
      </c>
      <c r="K21" s="6">
        <f>VLOOKUP(C21,Source!$C$5:$F$40,4,FALSE)</f>
        <v>82000</v>
      </c>
      <c r="L21">
        <f>IFERROR(VLOOKUP(C21,Source!$C$5:$F$40,1, FALSE), "Retired")</f>
        <v>150930</v>
      </c>
    </row>
    <row r="22" spans="3:12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VLOOKUP(C22,Source!$C$5:$F$40,3,FALSE)</f>
        <v>South</v>
      </c>
      <c r="J22" s="6" t="str">
        <f>VLOOKUP(C22,Source!$C$5:$F$40,2,FALSE)</f>
        <v>Inside Sales</v>
      </c>
      <c r="K22" s="6">
        <f>VLOOKUP(C22,Source!$C$5:$F$40,4,FALSE)</f>
        <v>67000</v>
      </c>
      <c r="L22">
        <f>IFERROR(VLOOKUP(C22,Source!$C$5:$F$40,1, FALSE), "Retired")</f>
        <v>150894</v>
      </c>
    </row>
    <row r="23" spans="3:12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VLOOKUP(C23,Source!$C$5:$F$40,3,FALSE)</f>
        <v>South</v>
      </c>
      <c r="J23" s="6" t="str">
        <f>VLOOKUP(C23,Source!$C$5:$F$40,2,FALSE)</f>
        <v>CCD</v>
      </c>
      <c r="K23" s="6">
        <f>VLOOKUP(C23,Source!$C$5:$F$40,4,FALSE)</f>
        <v>85000</v>
      </c>
      <c r="L23">
        <f>IFERROR(VLOOKUP(C23,Source!$C$5:$F$40,1, FALSE), "Retired")</f>
        <v>150947</v>
      </c>
    </row>
    <row r="24" spans="3:12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VLOOKUP(C24,Source!$C$5:$F$40,3,FALSE)</f>
        <v>South</v>
      </c>
      <c r="J24" s="6" t="str">
        <f>VLOOKUP(C24,Source!$C$5:$F$40,2,FALSE)</f>
        <v>FLM</v>
      </c>
      <c r="K24" s="6">
        <f>VLOOKUP(C24,Source!$C$5:$F$40,4,FALSE)</f>
        <v>62000</v>
      </c>
      <c r="L24">
        <f>IFERROR(VLOOKUP(C24,Source!$C$5:$F$40,1, FALSE), "Retired")</f>
        <v>150905</v>
      </c>
    </row>
    <row r="25" spans="3:12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VLOOKUP(C25,Source!$C$5:$F$40,3,FALSE)</f>
        <v>Mid West</v>
      </c>
      <c r="J25" s="6" t="str">
        <f>VLOOKUP(C25,Source!$C$5:$F$40,2,FALSE)</f>
        <v>Inside Sales</v>
      </c>
      <c r="K25" s="6">
        <f>VLOOKUP(C25,Source!$C$5:$F$40,4,FALSE)</f>
        <v>15000</v>
      </c>
      <c r="L25">
        <f>IFERROR(VLOOKUP(C25,Source!$C$5:$F$40,1, FALSE), "Retired")</f>
        <v>150995</v>
      </c>
    </row>
    <row r="26" spans="3:12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VLOOKUP(C26,Source!$C$5:$F$40,3,FALSE)</f>
        <v>South</v>
      </c>
      <c r="J26" s="6" t="str">
        <f>VLOOKUP(C26,Source!$C$5:$F$40,2,FALSE)</f>
        <v>Operations</v>
      </c>
      <c r="K26" s="6">
        <f>VLOOKUP(C26,Source!$C$5:$F$40,4,FALSE)</f>
        <v>81000</v>
      </c>
      <c r="L26">
        <f>IFERROR(VLOOKUP(C26,Source!$C$5:$F$40,1, FALSE), "Retired")</f>
        <v>150912</v>
      </c>
    </row>
    <row r="27" spans="3:12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VLOOKUP(C27,Source!$C$5:$F$40,3,FALSE)</f>
        <v>South</v>
      </c>
      <c r="J27" s="6" t="str">
        <f>VLOOKUP(C27,Source!$C$5:$F$40,2,FALSE)</f>
        <v>Finance</v>
      </c>
      <c r="K27" s="6">
        <f>VLOOKUP(C27,Source!$C$5:$F$40,4,FALSE)</f>
        <v>19000</v>
      </c>
      <c r="L27">
        <f>IFERROR(VLOOKUP(C27,Source!$C$5:$F$40,1, FALSE), "Retired")</f>
        <v>150921</v>
      </c>
    </row>
    <row r="28" spans="3:12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VLOOKUP(C28,Source!$C$5:$F$40,3,FALSE)</f>
        <v>East</v>
      </c>
      <c r="J28" s="6" t="str">
        <f>VLOOKUP(C28,Source!$C$5:$F$40,2,FALSE)</f>
        <v>Inside Sales</v>
      </c>
      <c r="K28" s="6">
        <f>VLOOKUP(C28,Source!$C$5:$F$40,4,FALSE)</f>
        <v>75000</v>
      </c>
      <c r="L28">
        <f>IFERROR(VLOOKUP(C28,Source!$C$5:$F$40,1, FALSE), "Retired")</f>
        <v>150851</v>
      </c>
    </row>
    <row r="29" spans="3:12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VLOOKUP(C29,Source!$C$5:$F$40,3,FALSE)</f>
        <v>East</v>
      </c>
      <c r="J29" s="6" t="str">
        <f>VLOOKUP(C29,Source!$C$5:$F$40,2,FALSE)</f>
        <v>Finance</v>
      </c>
      <c r="K29" s="6">
        <f>VLOOKUP(C29,Source!$C$5:$F$40,4,FALSE)</f>
        <v>49000</v>
      </c>
      <c r="L29">
        <f>IFERROR(VLOOKUP(C29,Source!$C$5:$F$40,1, FALSE), "Retired")</f>
        <v>150867</v>
      </c>
    </row>
    <row r="30" spans="3:12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e">
        <f>VLOOKUP(C30,Source!$C$5:$F$40,3,FALSE)</f>
        <v>#N/A</v>
      </c>
      <c r="J30" s="6" t="e">
        <f>VLOOKUP(C30,Source!$C$5:$F$40,2,FALSE)</f>
        <v>#N/A</v>
      </c>
      <c r="K30" s="6" t="e">
        <f>VLOOKUP(C30,Source!$C$5:$F$40,4,FALSE)</f>
        <v>#N/A</v>
      </c>
      <c r="L30" t="str">
        <f>IFERROR(VLOOKUP(C30,Source!$C$5:$F$40,1, FALSE), "Retired")</f>
        <v>Retired</v>
      </c>
    </row>
    <row r="31" spans="3:12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VLOOKUP(C31,Source!$C$5:$F$40,3,FALSE)</f>
        <v>Mid West</v>
      </c>
      <c r="J31" s="6" t="str">
        <f>VLOOKUP(C31,Source!$C$5:$F$40,2,FALSE)</f>
        <v>Finance</v>
      </c>
      <c r="K31" s="6">
        <f>VLOOKUP(C31,Source!$C$5:$F$40,4,FALSE)</f>
        <v>83000</v>
      </c>
      <c r="L31">
        <f>IFERROR(VLOOKUP(C31,Source!$C$5:$F$40,1, FALSE), "Retired")</f>
        <v>150975</v>
      </c>
    </row>
    <row r="32" spans="3:12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VLOOKUP(C32,Source!$C$5:$F$40,3,FALSE)</f>
        <v>South</v>
      </c>
      <c r="J32" s="6" t="str">
        <f>VLOOKUP(C32,Source!$C$5:$F$40,2,FALSE)</f>
        <v>Sales</v>
      </c>
      <c r="K32" s="6">
        <f>VLOOKUP(C32,Source!$C$5:$F$40,4,FALSE)</f>
        <v>53000</v>
      </c>
      <c r="L32">
        <f>IFERROR(VLOOKUP(C32,Source!$C$5:$F$40,1, FALSE), "Retired")</f>
        <v>150901</v>
      </c>
    </row>
    <row r="33" spans="3:12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VLOOKUP(C33,Source!$C$5:$F$40,3,FALSE)</f>
        <v>South</v>
      </c>
      <c r="J33" s="6" t="str">
        <f>VLOOKUP(C33,Source!$C$5:$F$40,2,FALSE)</f>
        <v>Operations</v>
      </c>
      <c r="K33" s="6">
        <f>VLOOKUP(C33,Source!$C$5:$F$40,4,FALSE)</f>
        <v>65000</v>
      </c>
      <c r="L33">
        <f>IFERROR(VLOOKUP(C33,Source!$C$5:$F$40,1, FALSE), "Retired")</f>
        <v>150968</v>
      </c>
    </row>
    <row r="34" spans="3:12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VLOOKUP(C34,Source!$C$5:$F$40,3,FALSE)</f>
        <v>North</v>
      </c>
      <c r="J34" s="6" t="str">
        <f>VLOOKUP(C34,Source!$C$5:$F$40,2,FALSE)</f>
        <v>Finance</v>
      </c>
      <c r="K34" s="6">
        <f>VLOOKUP(C34,Source!$C$5:$F$40,4,FALSE)</f>
        <v>85000</v>
      </c>
      <c r="L34">
        <f>IFERROR(VLOOKUP(C34,Source!$C$5:$F$40,1, FALSE), "Retired")</f>
        <v>150773</v>
      </c>
    </row>
    <row r="35" spans="3:12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VLOOKUP(C35,Source!$C$5:$F$40,3,FALSE)</f>
        <v>East</v>
      </c>
      <c r="J35" s="6" t="str">
        <f>VLOOKUP(C35,Source!$C$5:$F$40,2,FALSE)</f>
        <v>Inside Sales</v>
      </c>
      <c r="K35" s="6">
        <f>VLOOKUP(C35,Source!$C$5:$F$40,4,FALSE)</f>
        <v>20000</v>
      </c>
      <c r="L35">
        <f>IFERROR(VLOOKUP(C35,Source!$C$5:$F$40,1, FALSE), "Retired")</f>
        <v>150840</v>
      </c>
    </row>
    <row r="36" spans="3:12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VLOOKUP(C36,Source!$C$5:$F$40,3,FALSE)</f>
        <v>East</v>
      </c>
      <c r="J36" s="6" t="str">
        <f>VLOOKUP(C36,Source!$C$5:$F$40,2,FALSE)</f>
        <v>CCD</v>
      </c>
      <c r="K36" s="6">
        <f>VLOOKUP(C36,Source!$C$5:$F$40,4,FALSE)</f>
        <v>47000</v>
      </c>
      <c r="L36">
        <f>IFERROR(VLOOKUP(C36,Source!$C$5:$F$40,1, FALSE), "Retired")</f>
        <v>150850</v>
      </c>
    </row>
    <row r="37" spans="3:12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VLOOKUP(C37,Source!$C$5:$F$40,3,FALSE)</f>
        <v>South</v>
      </c>
      <c r="J37" s="6" t="str">
        <f>VLOOKUP(C37,Source!$C$5:$F$40,2,FALSE)</f>
        <v>Director</v>
      </c>
      <c r="K37" s="6">
        <f>VLOOKUP(C37,Source!$C$5:$F$40,4,FALSE)</f>
        <v>87000</v>
      </c>
      <c r="L37">
        <f>IFERROR(VLOOKUP(C37,Source!$C$5:$F$40,1, FALSE), "Retired")</f>
        <v>150962</v>
      </c>
    </row>
    <row r="38" spans="3:12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e">
        <f>VLOOKUP(C38,Source!$C$5:$F$40,3,FALSE)</f>
        <v>#N/A</v>
      </c>
      <c r="J38" s="6" t="e">
        <f>VLOOKUP(C38,Source!$C$5:$F$40,2,FALSE)</f>
        <v>#N/A</v>
      </c>
      <c r="K38" s="6" t="e">
        <f>VLOOKUP(C38,Source!$C$5:$F$40,4,FALSE)</f>
        <v>#N/A</v>
      </c>
      <c r="L38" t="str">
        <f>IFERROR(VLOOKUP(C38,Source!$C$5:$F$40,1, FALSE), "Retired")</f>
        <v>Retired</v>
      </c>
    </row>
    <row r="39" spans="3:12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VLOOKUP(C39,Source!$C$5:$F$40,3,FALSE)</f>
        <v>East</v>
      </c>
      <c r="J39" s="6" t="str">
        <f>VLOOKUP(C39,Source!$C$5:$F$40,2,FALSE)</f>
        <v>Marketing</v>
      </c>
      <c r="K39" s="6">
        <f>VLOOKUP(C39,Source!$C$5:$F$40,4,FALSE)</f>
        <v>27000</v>
      </c>
      <c r="L39">
        <f>IFERROR(VLOOKUP(C39,Source!$C$5:$F$40,1, FALSE), "Retired")</f>
        <v>150874</v>
      </c>
    </row>
    <row r="40" spans="3:12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VLOOKUP(C40,Source!$C$5:$F$40,3,FALSE)</f>
        <v>North</v>
      </c>
      <c r="J40" s="6" t="str">
        <f>VLOOKUP(C40,Source!$C$5:$F$40,2,FALSE)</f>
        <v>Digital Marketing</v>
      </c>
      <c r="K40" s="6">
        <f>VLOOKUP(C40,Source!$C$5:$F$40,4,FALSE)</f>
        <v>81000</v>
      </c>
      <c r="L40">
        <f>IFERROR(VLOOKUP(C40,Source!$C$5:$F$40,1, FALSE), "Retired")</f>
        <v>150798</v>
      </c>
    </row>
    <row r="41" spans="3:12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VLOOKUP(C41,Source!$C$5:$F$40,3,FALSE)</f>
        <v>North</v>
      </c>
      <c r="J41" s="6" t="str">
        <f>VLOOKUP(C41,Source!$C$5:$F$40,2,FALSE)</f>
        <v>Sales</v>
      </c>
      <c r="K41" s="6">
        <f>VLOOKUP(C41,Source!$C$5:$F$40,4,FALSE)</f>
        <v>52000</v>
      </c>
      <c r="L41">
        <f>IFERROR(VLOOKUP(C41,Source!$C$5:$F$40,1, FALSE), "Retired")</f>
        <v>150830</v>
      </c>
    </row>
    <row r="42" spans="3:12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VLOOKUP(C42,Source!$C$5:$F$40,3,FALSE)</f>
        <v>South</v>
      </c>
      <c r="J42" s="6" t="str">
        <f>VLOOKUP(C42,Source!$C$5:$F$40,2,FALSE)</f>
        <v>Marketing</v>
      </c>
      <c r="K42" s="6">
        <f>VLOOKUP(C42,Source!$C$5:$F$40,4,FALSE)</f>
        <v>58000</v>
      </c>
      <c r="L42">
        <f>IFERROR(VLOOKUP(C42,Source!$C$5:$F$40,1, FALSE), "Retired")</f>
        <v>150929</v>
      </c>
    </row>
    <row r="43" spans="3:12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VLOOKUP(C43,Source!$C$5:$F$40,3,FALSE)</f>
        <v>Mid West</v>
      </c>
      <c r="J43" s="6" t="str">
        <f>VLOOKUP(C43,Source!$C$5:$F$40,2,FALSE)</f>
        <v>Marketing</v>
      </c>
      <c r="K43" s="6">
        <f>VLOOKUP(C43,Source!$C$5:$F$40,4,FALSE)</f>
        <v>47000</v>
      </c>
      <c r="L43">
        <f>IFERROR(VLOOKUP(C43,Source!$C$5:$F$40,1, FALSE), "Retired")</f>
        <v>150982</v>
      </c>
    </row>
    <row r="44" spans="3:12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VLOOKUP(C44,Source!$C$5:$F$40,3,FALSE)</f>
        <v>North</v>
      </c>
      <c r="J44" s="6" t="str">
        <f>VLOOKUP(C44,Source!$C$5:$F$40,2,FALSE)</f>
        <v>CCD</v>
      </c>
      <c r="K44" s="6">
        <f>VLOOKUP(C44,Source!$C$5:$F$40,4,FALSE)</f>
        <v>26000</v>
      </c>
      <c r="L44">
        <f>IFERROR(VLOOKUP(C44,Source!$C$5:$F$40,1, FALSE), "Retired")</f>
        <v>150821</v>
      </c>
    </row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K24" sqref="K24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Ranjithkumar L</cp:lastModifiedBy>
  <dcterms:created xsi:type="dcterms:W3CDTF">2022-07-27T06:45:44Z</dcterms:created>
  <dcterms:modified xsi:type="dcterms:W3CDTF">2023-08-24T05:26:25Z</dcterms:modified>
</cp:coreProperties>
</file>