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lei/Desktop/PhD2020/2020GITHUB_PROJECT/8_SchedulingSeminarExamples/TA/27Apr/"/>
    </mc:Choice>
  </mc:AlternateContent>
  <xr:revisionPtr revIDLastSave="0" documentId="13_ncr:1_{49816153-7FDB-A54C-A290-0A9B3993FA8C}" xr6:coauthVersionLast="45" xr6:coauthVersionMax="47" xr10:uidLastSave="{00000000-0000-0000-0000-000000000000}"/>
  <bookViews>
    <workbookView xWindow="25600" yWindow="-5160" windowWidth="38400" windowHeight="21160" activeTab="2" xr2:uid="{00000000-000D-0000-FFFF-FFFF00000000}"/>
  </bookViews>
  <sheets>
    <sheet name="Products" sheetId="1" r:id="rId1"/>
    <sheet name="Prod. Plan" sheetId="3" r:id="rId2"/>
    <sheet name="CT_calc" sheetId="5" r:id="rId3"/>
    <sheet name="processingtime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5" l="1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F35" i="5"/>
  <c r="G35" i="5"/>
  <c r="H35" i="5"/>
  <c r="I35" i="5"/>
  <c r="J35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F52" i="5"/>
  <c r="G52" i="5"/>
  <c r="H52" i="5"/>
  <c r="I52" i="5"/>
  <c r="J5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F59" i="5"/>
  <c r="G59" i="5"/>
  <c r="H59" i="5"/>
  <c r="I59" i="5"/>
  <c r="J59" i="5"/>
  <c r="F60" i="5"/>
  <c r="G60" i="5"/>
  <c r="H60" i="5"/>
  <c r="I60" i="5"/>
  <c r="J60" i="5"/>
  <c r="F61" i="5"/>
  <c r="G61" i="5"/>
  <c r="H61" i="5"/>
  <c r="I61" i="5"/>
  <c r="J61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F70" i="5"/>
  <c r="G70" i="5"/>
  <c r="H70" i="5"/>
  <c r="I70" i="5"/>
  <c r="J70" i="5"/>
  <c r="F71" i="5"/>
  <c r="G71" i="5"/>
  <c r="H71" i="5"/>
  <c r="I71" i="5"/>
  <c r="J71" i="5"/>
  <c r="F72" i="5"/>
  <c r="G72" i="5"/>
  <c r="H72" i="5"/>
  <c r="I72" i="5"/>
  <c r="J72" i="5"/>
  <c r="F73" i="5"/>
  <c r="G73" i="5"/>
  <c r="H73" i="5"/>
  <c r="I73" i="5"/>
  <c r="J73" i="5"/>
  <c r="F74" i="5"/>
  <c r="G74" i="5"/>
  <c r="H74" i="5"/>
  <c r="I74" i="5"/>
  <c r="J74" i="5"/>
  <c r="F75" i="5"/>
  <c r="G75" i="5"/>
  <c r="H75" i="5"/>
  <c r="I75" i="5"/>
  <c r="J75" i="5"/>
  <c r="F76" i="5"/>
  <c r="G76" i="5"/>
  <c r="H76" i="5"/>
  <c r="I76" i="5"/>
  <c r="J76" i="5"/>
  <c r="F77" i="5"/>
  <c r="G77" i="5"/>
  <c r="H77" i="5"/>
  <c r="I77" i="5"/>
  <c r="J77" i="5"/>
  <c r="F78" i="5"/>
  <c r="G78" i="5"/>
  <c r="H78" i="5"/>
  <c r="I78" i="5"/>
  <c r="J78" i="5"/>
  <c r="F79" i="5"/>
  <c r="G79" i="5"/>
  <c r="H79" i="5"/>
  <c r="I79" i="5"/>
  <c r="J79" i="5"/>
  <c r="F80" i="5"/>
  <c r="G80" i="5"/>
  <c r="H80" i="5"/>
  <c r="I80" i="5"/>
  <c r="J80" i="5"/>
  <c r="F81" i="5"/>
  <c r="G81" i="5"/>
  <c r="H81" i="5"/>
  <c r="I81" i="5"/>
  <c r="J81" i="5"/>
  <c r="F82" i="5"/>
  <c r="G82" i="5"/>
  <c r="H82" i="5"/>
  <c r="I82" i="5"/>
  <c r="J82" i="5"/>
  <c r="F83" i="5"/>
  <c r="G83" i="5"/>
  <c r="H83" i="5"/>
  <c r="I83" i="5"/>
  <c r="J83" i="5"/>
  <c r="F84" i="5"/>
  <c r="G84" i="5"/>
  <c r="H84" i="5"/>
  <c r="I84" i="5"/>
  <c r="J84" i="5"/>
  <c r="F85" i="5"/>
  <c r="G85" i="5"/>
  <c r="H85" i="5"/>
  <c r="I85" i="5"/>
  <c r="J85" i="5"/>
  <c r="F86" i="5"/>
  <c r="G86" i="5"/>
  <c r="H86" i="5"/>
  <c r="I86" i="5"/>
  <c r="J86" i="5"/>
  <c r="F87" i="5"/>
  <c r="G87" i="5"/>
  <c r="H87" i="5"/>
  <c r="I87" i="5"/>
  <c r="J87" i="5"/>
  <c r="F88" i="5"/>
  <c r="G88" i="5"/>
  <c r="H88" i="5"/>
  <c r="I88" i="5"/>
  <c r="J88" i="5"/>
  <c r="F89" i="5"/>
  <c r="G89" i="5"/>
  <c r="H89" i="5"/>
  <c r="I89" i="5"/>
  <c r="J89" i="5"/>
  <c r="F90" i="5"/>
  <c r="G90" i="5"/>
  <c r="H90" i="5"/>
  <c r="I90" i="5"/>
  <c r="J90" i="5"/>
  <c r="F91" i="5"/>
  <c r="G91" i="5"/>
  <c r="H91" i="5"/>
  <c r="I91" i="5"/>
  <c r="J91" i="5"/>
  <c r="F92" i="5"/>
  <c r="G92" i="5"/>
  <c r="H92" i="5"/>
  <c r="I92" i="5"/>
  <c r="J92" i="5"/>
  <c r="F93" i="5"/>
  <c r="G93" i="5"/>
  <c r="H93" i="5"/>
  <c r="I93" i="5"/>
  <c r="J93" i="5"/>
  <c r="F94" i="5"/>
  <c r="G94" i="5"/>
  <c r="H94" i="5"/>
  <c r="I94" i="5"/>
  <c r="J94" i="5"/>
  <c r="F95" i="5"/>
  <c r="G95" i="5"/>
  <c r="H95" i="5"/>
  <c r="I95" i="5"/>
  <c r="J95" i="5"/>
  <c r="F96" i="5"/>
  <c r="G96" i="5"/>
  <c r="H96" i="5"/>
  <c r="I96" i="5"/>
  <c r="J96" i="5"/>
  <c r="F97" i="5"/>
  <c r="G97" i="5"/>
  <c r="H97" i="5"/>
  <c r="I97" i="5"/>
  <c r="J97" i="5"/>
  <c r="F98" i="5"/>
  <c r="G98" i="5"/>
  <c r="H98" i="5"/>
  <c r="I98" i="5"/>
  <c r="J98" i="5"/>
  <c r="F99" i="5"/>
  <c r="G99" i="5"/>
  <c r="H99" i="5"/>
  <c r="I99" i="5"/>
  <c r="J99" i="5"/>
  <c r="F100" i="5"/>
  <c r="G100" i="5"/>
  <c r="H100" i="5"/>
  <c r="I100" i="5"/>
  <c r="J100" i="5"/>
  <c r="F101" i="5"/>
  <c r="G101" i="5"/>
  <c r="H101" i="5"/>
  <c r="I101" i="5"/>
  <c r="J101" i="5"/>
  <c r="F102" i="5"/>
  <c r="G102" i="5"/>
  <c r="H102" i="5"/>
  <c r="I102" i="5"/>
  <c r="J102" i="5"/>
  <c r="F103" i="5"/>
  <c r="G103" i="5"/>
  <c r="H103" i="5"/>
  <c r="I103" i="5"/>
  <c r="J103" i="5"/>
  <c r="F104" i="5"/>
  <c r="G104" i="5"/>
  <c r="H104" i="5"/>
  <c r="I104" i="5"/>
  <c r="J104" i="5"/>
  <c r="F105" i="5"/>
  <c r="G105" i="5"/>
  <c r="H105" i="5"/>
  <c r="I105" i="5"/>
  <c r="J105" i="5"/>
  <c r="F106" i="5"/>
  <c r="G106" i="5"/>
  <c r="H106" i="5"/>
  <c r="I106" i="5"/>
  <c r="J106" i="5"/>
  <c r="F107" i="5"/>
  <c r="G107" i="5"/>
  <c r="H107" i="5"/>
  <c r="I107" i="5"/>
  <c r="J107" i="5"/>
  <c r="F108" i="5"/>
  <c r="G108" i="5"/>
  <c r="H108" i="5"/>
  <c r="I108" i="5"/>
  <c r="J108" i="5"/>
  <c r="F109" i="5"/>
  <c r="G109" i="5"/>
  <c r="H109" i="5"/>
  <c r="I109" i="5"/>
  <c r="J109" i="5"/>
  <c r="F110" i="5"/>
  <c r="G110" i="5"/>
  <c r="H110" i="5"/>
  <c r="I110" i="5"/>
  <c r="J110" i="5"/>
  <c r="F111" i="5"/>
  <c r="G111" i="5"/>
  <c r="H111" i="5"/>
  <c r="I111" i="5"/>
  <c r="J111" i="5"/>
  <c r="F112" i="5"/>
  <c r="G112" i="5"/>
  <c r="H112" i="5"/>
  <c r="I112" i="5"/>
  <c r="J112" i="5"/>
  <c r="F113" i="5"/>
  <c r="G113" i="5"/>
  <c r="H113" i="5"/>
  <c r="I113" i="5"/>
  <c r="J113" i="5"/>
  <c r="F114" i="5"/>
  <c r="G114" i="5"/>
  <c r="H114" i="5"/>
  <c r="I114" i="5"/>
  <c r="J114" i="5"/>
  <c r="F115" i="5"/>
  <c r="G115" i="5"/>
  <c r="H115" i="5"/>
  <c r="I115" i="5"/>
  <c r="J115" i="5"/>
  <c r="F116" i="5"/>
  <c r="G116" i="5"/>
  <c r="H116" i="5"/>
  <c r="I116" i="5"/>
  <c r="J116" i="5"/>
  <c r="F117" i="5"/>
  <c r="G117" i="5"/>
  <c r="H117" i="5"/>
  <c r="I117" i="5"/>
  <c r="J117" i="5"/>
  <c r="F118" i="5"/>
  <c r="G118" i="5"/>
  <c r="H118" i="5"/>
  <c r="I118" i="5"/>
  <c r="J118" i="5"/>
  <c r="F119" i="5"/>
  <c r="G119" i="5"/>
  <c r="H119" i="5"/>
  <c r="I119" i="5"/>
  <c r="J119" i="5"/>
  <c r="F120" i="5"/>
  <c r="G120" i="5"/>
  <c r="H120" i="5"/>
  <c r="I120" i="5"/>
  <c r="J120" i="5"/>
  <c r="F121" i="5"/>
  <c r="G121" i="5"/>
  <c r="H121" i="5"/>
  <c r="I121" i="5"/>
  <c r="J121" i="5"/>
  <c r="F122" i="5"/>
  <c r="G122" i="5"/>
  <c r="H122" i="5"/>
  <c r="I122" i="5"/>
  <c r="J122" i="5"/>
  <c r="F123" i="5"/>
  <c r="G123" i="5"/>
  <c r="H123" i="5"/>
  <c r="I123" i="5"/>
  <c r="J123" i="5"/>
  <c r="F124" i="5"/>
  <c r="G124" i="5"/>
  <c r="H124" i="5"/>
  <c r="I124" i="5"/>
  <c r="J124" i="5"/>
  <c r="F125" i="5"/>
  <c r="G125" i="5"/>
  <c r="H125" i="5"/>
  <c r="I125" i="5"/>
  <c r="J125" i="5"/>
  <c r="F126" i="5"/>
  <c r="G126" i="5"/>
  <c r="H126" i="5"/>
  <c r="I126" i="5"/>
  <c r="J126" i="5"/>
  <c r="F127" i="5"/>
  <c r="G127" i="5"/>
  <c r="H127" i="5"/>
  <c r="I127" i="5"/>
  <c r="J127" i="5"/>
  <c r="F128" i="5"/>
  <c r="G128" i="5"/>
  <c r="H128" i="5"/>
  <c r="I128" i="5"/>
  <c r="J128" i="5"/>
  <c r="F129" i="5"/>
  <c r="G129" i="5"/>
  <c r="H129" i="5"/>
  <c r="I129" i="5"/>
  <c r="J129" i="5"/>
  <c r="F130" i="5"/>
  <c r="G130" i="5"/>
  <c r="H130" i="5"/>
  <c r="I130" i="5"/>
  <c r="J130" i="5"/>
  <c r="F131" i="5"/>
  <c r="G131" i="5"/>
  <c r="H131" i="5"/>
  <c r="I131" i="5"/>
  <c r="J131" i="5"/>
  <c r="F132" i="5"/>
  <c r="G132" i="5"/>
  <c r="H132" i="5"/>
  <c r="I132" i="5"/>
  <c r="J132" i="5"/>
  <c r="F133" i="5"/>
  <c r="G133" i="5"/>
  <c r="H133" i="5"/>
  <c r="I133" i="5"/>
  <c r="J133" i="5"/>
  <c r="F134" i="5"/>
  <c r="G134" i="5"/>
  <c r="H134" i="5"/>
  <c r="I134" i="5"/>
  <c r="J134" i="5"/>
  <c r="F135" i="5"/>
  <c r="G135" i="5"/>
  <c r="H135" i="5"/>
  <c r="I135" i="5"/>
  <c r="J135" i="5"/>
  <c r="F136" i="5"/>
  <c r="G136" i="5"/>
  <c r="H136" i="5"/>
  <c r="I136" i="5"/>
  <c r="J136" i="5"/>
  <c r="F137" i="5"/>
  <c r="G137" i="5"/>
  <c r="H137" i="5"/>
  <c r="I137" i="5"/>
  <c r="J137" i="5"/>
  <c r="F138" i="5"/>
  <c r="G138" i="5"/>
  <c r="H138" i="5"/>
  <c r="I138" i="5"/>
  <c r="J138" i="5"/>
  <c r="F139" i="5"/>
  <c r="G139" i="5"/>
  <c r="H139" i="5"/>
  <c r="I139" i="5"/>
  <c r="J139" i="5"/>
  <c r="F140" i="5"/>
  <c r="G140" i="5"/>
  <c r="H140" i="5"/>
  <c r="I140" i="5"/>
  <c r="J140" i="5"/>
  <c r="F141" i="5"/>
  <c r="G141" i="5"/>
  <c r="H141" i="5"/>
  <c r="I141" i="5"/>
  <c r="J141" i="5"/>
  <c r="F142" i="5"/>
  <c r="G142" i="5"/>
  <c r="H142" i="5"/>
  <c r="I142" i="5"/>
  <c r="J142" i="5"/>
  <c r="F143" i="5"/>
  <c r="G143" i="5"/>
  <c r="H143" i="5"/>
  <c r="I143" i="5"/>
  <c r="J143" i="5"/>
  <c r="F144" i="5"/>
  <c r="G144" i="5"/>
  <c r="H144" i="5"/>
  <c r="I144" i="5"/>
  <c r="J144" i="5"/>
  <c r="F145" i="5"/>
  <c r="G145" i="5"/>
  <c r="H145" i="5"/>
  <c r="I145" i="5"/>
  <c r="J145" i="5"/>
  <c r="F146" i="5"/>
  <c r="G146" i="5"/>
  <c r="H146" i="5"/>
  <c r="I146" i="5"/>
  <c r="J146" i="5"/>
  <c r="F147" i="5"/>
  <c r="G147" i="5"/>
  <c r="H147" i="5"/>
  <c r="I147" i="5"/>
  <c r="J147" i="5"/>
  <c r="F148" i="5"/>
  <c r="G148" i="5"/>
  <c r="H148" i="5"/>
  <c r="I148" i="5"/>
  <c r="J148" i="5"/>
  <c r="F149" i="5"/>
  <c r="G149" i="5"/>
  <c r="H149" i="5"/>
  <c r="I149" i="5"/>
  <c r="J149" i="5"/>
  <c r="F150" i="5"/>
  <c r="G150" i="5"/>
  <c r="H150" i="5"/>
  <c r="I150" i="5"/>
  <c r="J150" i="5"/>
  <c r="F151" i="5"/>
  <c r="G151" i="5"/>
  <c r="H151" i="5"/>
  <c r="I151" i="5"/>
  <c r="J151" i="5"/>
  <c r="F152" i="5"/>
  <c r="G152" i="5"/>
  <c r="H152" i="5"/>
  <c r="I152" i="5"/>
  <c r="J152" i="5"/>
  <c r="F153" i="5"/>
  <c r="G153" i="5"/>
  <c r="H153" i="5"/>
  <c r="I153" i="5"/>
  <c r="J153" i="5"/>
  <c r="F154" i="5"/>
  <c r="G154" i="5"/>
  <c r="H154" i="5"/>
  <c r="I154" i="5"/>
  <c r="J154" i="5"/>
  <c r="F155" i="5"/>
  <c r="G155" i="5"/>
  <c r="H155" i="5"/>
  <c r="I155" i="5"/>
  <c r="J155" i="5"/>
  <c r="F156" i="5"/>
  <c r="G156" i="5"/>
  <c r="H156" i="5"/>
  <c r="I156" i="5"/>
  <c r="J156" i="5"/>
  <c r="F157" i="5"/>
  <c r="G157" i="5"/>
  <c r="H157" i="5"/>
  <c r="I157" i="5"/>
  <c r="J157" i="5"/>
  <c r="F158" i="5"/>
  <c r="G158" i="5"/>
  <c r="H158" i="5"/>
  <c r="I158" i="5"/>
  <c r="J158" i="5"/>
  <c r="F159" i="5"/>
  <c r="G159" i="5"/>
  <c r="H159" i="5"/>
  <c r="I159" i="5"/>
  <c r="J159" i="5"/>
  <c r="F160" i="5"/>
  <c r="G160" i="5"/>
  <c r="H160" i="5"/>
  <c r="I160" i="5"/>
  <c r="J160" i="5"/>
  <c r="F161" i="5"/>
  <c r="G161" i="5"/>
  <c r="H161" i="5"/>
  <c r="I161" i="5"/>
  <c r="J161" i="5"/>
  <c r="F162" i="5"/>
  <c r="G162" i="5"/>
  <c r="H162" i="5"/>
  <c r="I162" i="5"/>
  <c r="J162" i="5"/>
  <c r="F163" i="5"/>
  <c r="G163" i="5"/>
  <c r="H163" i="5"/>
  <c r="I163" i="5"/>
  <c r="J163" i="5"/>
  <c r="F164" i="5"/>
  <c r="G164" i="5"/>
  <c r="H164" i="5"/>
  <c r="I164" i="5"/>
  <c r="J164" i="5"/>
  <c r="F165" i="5"/>
  <c r="G165" i="5"/>
  <c r="H165" i="5"/>
  <c r="I165" i="5"/>
  <c r="J165" i="5"/>
  <c r="F166" i="5"/>
  <c r="G166" i="5"/>
  <c r="H166" i="5"/>
  <c r="I166" i="5"/>
  <c r="J166" i="5"/>
  <c r="F167" i="5"/>
  <c r="G167" i="5"/>
  <c r="H167" i="5"/>
  <c r="I167" i="5"/>
  <c r="J167" i="5"/>
  <c r="F168" i="5"/>
  <c r="G168" i="5"/>
  <c r="H168" i="5"/>
  <c r="I168" i="5"/>
  <c r="J168" i="5"/>
  <c r="F169" i="5"/>
  <c r="G169" i="5"/>
  <c r="H169" i="5"/>
  <c r="I169" i="5"/>
  <c r="J169" i="5"/>
  <c r="F170" i="5"/>
  <c r="G170" i="5"/>
  <c r="H170" i="5"/>
  <c r="I170" i="5"/>
  <c r="J170" i="5"/>
  <c r="F171" i="5"/>
  <c r="G171" i="5"/>
  <c r="H171" i="5"/>
  <c r="I171" i="5"/>
  <c r="J171" i="5"/>
  <c r="F172" i="5"/>
  <c r="G172" i="5"/>
  <c r="H172" i="5"/>
  <c r="I172" i="5"/>
  <c r="J172" i="5"/>
  <c r="F173" i="5"/>
  <c r="G173" i="5"/>
  <c r="H173" i="5"/>
  <c r="I173" i="5"/>
  <c r="J173" i="5"/>
  <c r="F174" i="5"/>
  <c r="G174" i="5"/>
  <c r="H174" i="5"/>
  <c r="I174" i="5"/>
  <c r="J174" i="5"/>
  <c r="F175" i="5"/>
  <c r="G175" i="5"/>
  <c r="H175" i="5"/>
  <c r="I175" i="5"/>
  <c r="J175" i="5"/>
  <c r="F176" i="5"/>
  <c r="G176" i="5"/>
  <c r="H176" i="5"/>
  <c r="I176" i="5"/>
  <c r="J176" i="5"/>
  <c r="F177" i="5"/>
  <c r="G177" i="5"/>
  <c r="H177" i="5"/>
  <c r="I177" i="5"/>
  <c r="J177" i="5"/>
  <c r="F178" i="5"/>
  <c r="G178" i="5"/>
  <c r="H178" i="5"/>
  <c r="I178" i="5"/>
  <c r="J178" i="5"/>
  <c r="F179" i="5"/>
  <c r="G179" i="5"/>
  <c r="H179" i="5"/>
  <c r="I179" i="5"/>
  <c r="J179" i="5"/>
  <c r="F180" i="5"/>
  <c r="G180" i="5"/>
  <c r="H180" i="5"/>
  <c r="I180" i="5"/>
  <c r="J180" i="5"/>
  <c r="F181" i="5"/>
  <c r="G181" i="5"/>
  <c r="H181" i="5"/>
  <c r="I181" i="5"/>
  <c r="J181" i="5"/>
  <c r="F182" i="5"/>
  <c r="G182" i="5"/>
  <c r="H182" i="5"/>
  <c r="I182" i="5"/>
  <c r="J182" i="5"/>
  <c r="F183" i="5"/>
  <c r="G183" i="5"/>
  <c r="H183" i="5"/>
  <c r="I183" i="5"/>
  <c r="J183" i="5"/>
  <c r="F184" i="5"/>
  <c r="G184" i="5"/>
  <c r="H184" i="5"/>
  <c r="I184" i="5"/>
  <c r="J184" i="5"/>
  <c r="F185" i="5"/>
  <c r="G185" i="5"/>
  <c r="H185" i="5"/>
  <c r="I185" i="5"/>
  <c r="J185" i="5"/>
  <c r="F186" i="5"/>
  <c r="G186" i="5"/>
  <c r="H186" i="5"/>
  <c r="I186" i="5"/>
  <c r="J186" i="5"/>
  <c r="F187" i="5"/>
  <c r="G187" i="5"/>
  <c r="H187" i="5"/>
  <c r="I187" i="5"/>
  <c r="J187" i="5"/>
  <c r="F188" i="5"/>
  <c r="G188" i="5"/>
  <c r="H188" i="5"/>
  <c r="I188" i="5"/>
  <c r="J188" i="5"/>
  <c r="F189" i="5"/>
  <c r="G189" i="5"/>
  <c r="H189" i="5"/>
  <c r="I189" i="5"/>
  <c r="J189" i="5"/>
  <c r="F190" i="5"/>
  <c r="G190" i="5"/>
  <c r="H190" i="5"/>
  <c r="I190" i="5"/>
  <c r="J190" i="5"/>
  <c r="F191" i="5"/>
  <c r="G191" i="5"/>
  <c r="H191" i="5"/>
  <c r="I191" i="5"/>
  <c r="J191" i="5"/>
  <c r="F192" i="5"/>
  <c r="G192" i="5"/>
  <c r="H192" i="5"/>
  <c r="I192" i="5"/>
  <c r="J192" i="5"/>
  <c r="F193" i="5"/>
  <c r="G193" i="5"/>
  <c r="H193" i="5"/>
  <c r="I193" i="5"/>
  <c r="J193" i="5"/>
  <c r="F194" i="5"/>
  <c r="G194" i="5"/>
  <c r="H194" i="5"/>
  <c r="I194" i="5"/>
  <c r="J194" i="5"/>
  <c r="F195" i="5"/>
  <c r="G195" i="5"/>
  <c r="H195" i="5"/>
  <c r="I195" i="5"/>
  <c r="J195" i="5"/>
  <c r="F196" i="5"/>
  <c r="G196" i="5"/>
  <c r="H196" i="5"/>
  <c r="I196" i="5"/>
  <c r="J196" i="5"/>
  <c r="F197" i="5"/>
  <c r="G197" i="5"/>
  <c r="H197" i="5"/>
  <c r="I197" i="5"/>
  <c r="J197" i="5"/>
  <c r="F198" i="5"/>
  <c r="G198" i="5"/>
  <c r="H198" i="5"/>
  <c r="I198" i="5"/>
  <c r="J198" i="5"/>
  <c r="F199" i="5"/>
  <c r="G199" i="5"/>
  <c r="H199" i="5"/>
  <c r="I199" i="5"/>
  <c r="J199" i="5"/>
  <c r="F200" i="5"/>
  <c r="G200" i="5"/>
  <c r="H200" i="5"/>
  <c r="I200" i="5"/>
  <c r="J200" i="5"/>
  <c r="F201" i="5"/>
  <c r="G201" i="5"/>
  <c r="H201" i="5"/>
  <c r="I201" i="5"/>
  <c r="J201" i="5"/>
  <c r="F202" i="5"/>
  <c r="G202" i="5"/>
  <c r="H202" i="5"/>
  <c r="I202" i="5"/>
  <c r="J202" i="5"/>
  <c r="F203" i="5"/>
  <c r="G203" i="5"/>
  <c r="H203" i="5"/>
  <c r="I203" i="5"/>
  <c r="J203" i="5"/>
  <c r="F204" i="5"/>
  <c r="G204" i="5"/>
  <c r="H204" i="5"/>
  <c r="I204" i="5"/>
  <c r="J204" i="5"/>
  <c r="F205" i="5"/>
  <c r="G205" i="5"/>
  <c r="H205" i="5"/>
  <c r="I205" i="5"/>
  <c r="J205" i="5"/>
  <c r="F206" i="5"/>
  <c r="G206" i="5"/>
  <c r="H206" i="5"/>
  <c r="I206" i="5"/>
  <c r="J206" i="5"/>
  <c r="F207" i="5"/>
  <c r="G207" i="5"/>
  <c r="H207" i="5"/>
  <c r="I207" i="5"/>
  <c r="J207" i="5"/>
  <c r="F208" i="5"/>
  <c r="G208" i="5"/>
  <c r="H208" i="5"/>
  <c r="I208" i="5"/>
  <c r="J208" i="5"/>
  <c r="F209" i="5"/>
  <c r="G209" i="5"/>
  <c r="H209" i="5"/>
  <c r="I209" i="5"/>
  <c r="J209" i="5"/>
  <c r="F210" i="5"/>
  <c r="G210" i="5"/>
  <c r="H210" i="5"/>
  <c r="I210" i="5"/>
  <c r="J210" i="5"/>
  <c r="F211" i="5"/>
  <c r="G211" i="5"/>
  <c r="H211" i="5"/>
  <c r="I211" i="5"/>
  <c r="J211" i="5"/>
  <c r="F212" i="5"/>
  <c r="G212" i="5"/>
  <c r="H212" i="5"/>
  <c r="I212" i="5"/>
  <c r="J212" i="5"/>
  <c r="F213" i="5"/>
  <c r="G213" i="5"/>
  <c r="H213" i="5"/>
  <c r="I213" i="5"/>
  <c r="J213" i="5"/>
  <c r="F214" i="5"/>
  <c r="G214" i="5"/>
  <c r="H214" i="5"/>
  <c r="I214" i="5"/>
  <c r="J214" i="5"/>
  <c r="F215" i="5"/>
  <c r="G215" i="5"/>
  <c r="H215" i="5"/>
  <c r="I215" i="5"/>
  <c r="J215" i="5"/>
  <c r="F216" i="5"/>
  <c r="G216" i="5"/>
  <c r="H216" i="5"/>
  <c r="I216" i="5"/>
  <c r="J216" i="5"/>
  <c r="F217" i="5"/>
  <c r="G217" i="5"/>
  <c r="H217" i="5"/>
  <c r="I217" i="5"/>
  <c r="J217" i="5"/>
  <c r="F218" i="5"/>
  <c r="G218" i="5"/>
  <c r="H218" i="5"/>
  <c r="I218" i="5"/>
  <c r="J218" i="5"/>
  <c r="F219" i="5"/>
  <c r="G219" i="5"/>
  <c r="H219" i="5"/>
  <c r="I219" i="5"/>
  <c r="J219" i="5"/>
  <c r="F220" i="5"/>
  <c r="G220" i="5"/>
  <c r="H220" i="5"/>
  <c r="I220" i="5"/>
  <c r="J220" i="5"/>
  <c r="F221" i="5"/>
  <c r="G221" i="5"/>
  <c r="H221" i="5"/>
  <c r="I221" i="5"/>
  <c r="J221" i="5"/>
  <c r="F222" i="5"/>
  <c r="G222" i="5"/>
  <c r="H222" i="5"/>
  <c r="I222" i="5"/>
  <c r="J222" i="5"/>
  <c r="F223" i="5"/>
  <c r="G223" i="5"/>
  <c r="H223" i="5"/>
  <c r="I223" i="5"/>
  <c r="J223" i="5"/>
  <c r="F224" i="5"/>
  <c r="G224" i="5"/>
  <c r="H224" i="5"/>
  <c r="I224" i="5"/>
  <c r="J224" i="5"/>
  <c r="F225" i="5"/>
  <c r="G225" i="5"/>
  <c r="H225" i="5"/>
  <c r="I225" i="5"/>
  <c r="J225" i="5"/>
  <c r="F226" i="5"/>
  <c r="G226" i="5"/>
  <c r="H226" i="5"/>
  <c r="I226" i="5"/>
  <c r="J226" i="5"/>
  <c r="F227" i="5"/>
  <c r="G227" i="5"/>
  <c r="H227" i="5"/>
  <c r="I227" i="5"/>
  <c r="J227" i="5"/>
  <c r="I13" i="5"/>
  <c r="J13" i="5"/>
  <c r="I14" i="5"/>
  <c r="J14" i="5"/>
  <c r="I15" i="5"/>
  <c r="J15" i="5"/>
  <c r="I16" i="5"/>
  <c r="J16" i="5"/>
  <c r="I17" i="5"/>
  <c r="J17" i="5"/>
  <c r="I18" i="5"/>
  <c r="J18" i="5"/>
  <c r="I12" i="5"/>
  <c r="J12" i="5"/>
  <c r="I10" i="5"/>
  <c r="J10" i="5"/>
  <c r="I11" i="5"/>
  <c r="J11" i="5"/>
  <c r="J9" i="5"/>
  <c r="I9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0" i="5"/>
  <c r="G10" i="5"/>
  <c r="H10" i="5"/>
  <c r="G9" i="5"/>
  <c r="H9" i="5"/>
  <c r="F9" i="5"/>
  <c r="A10" i="5"/>
  <c r="D10" i="5" s="1"/>
  <c r="A11" i="5"/>
  <c r="D11" i="5" s="1"/>
  <c r="A12" i="5"/>
  <c r="A13" i="5"/>
  <c r="C13" i="5" s="1"/>
  <c r="A14" i="5"/>
  <c r="D14" i="5" s="1"/>
  <c r="A15" i="5"/>
  <c r="B15" i="5" s="1"/>
  <c r="A16" i="5"/>
  <c r="A17" i="5"/>
  <c r="A18" i="5"/>
  <c r="A19" i="5"/>
  <c r="D19" i="5" s="1"/>
  <c r="A20" i="5"/>
  <c r="A21" i="5"/>
  <c r="A22" i="5"/>
  <c r="A23" i="5"/>
  <c r="A24" i="5"/>
  <c r="A25" i="5"/>
  <c r="A26" i="5"/>
  <c r="A27" i="5"/>
  <c r="A9" i="5"/>
  <c r="D9" i="5" s="1"/>
  <c r="B20" i="5" l="1"/>
  <c r="C27" i="5"/>
  <c r="D20" i="5"/>
  <c r="C26" i="5"/>
  <c r="C21" i="5"/>
  <c r="C20" i="5"/>
  <c r="B27" i="5"/>
  <c r="D22" i="5"/>
  <c r="D27" i="5"/>
  <c r="B26" i="5"/>
  <c r="D21" i="5"/>
  <c r="B19" i="5"/>
  <c r="C19" i="5"/>
  <c r="B24" i="5"/>
  <c r="C25" i="5"/>
  <c r="D26" i="5"/>
  <c r="B23" i="5"/>
  <c r="C24" i="5"/>
  <c r="D25" i="5"/>
  <c r="B22" i="5"/>
  <c r="C23" i="5"/>
  <c r="D24" i="5"/>
  <c r="B25" i="5"/>
  <c r="B21" i="5"/>
  <c r="C22" i="5"/>
  <c r="D23" i="5"/>
  <c r="B18" i="5"/>
  <c r="C18" i="5"/>
  <c r="D18" i="5"/>
  <c r="C14" i="5"/>
  <c r="B9" i="5"/>
  <c r="B13" i="5"/>
  <c r="C16" i="5"/>
  <c r="D16" i="5"/>
  <c r="B10" i="5"/>
  <c r="C15" i="5"/>
  <c r="D15" i="5"/>
  <c r="C9" i="5"/>
  <c r="D13" i="5"/>
  <c r="B17" i="5"/>
  <c r="C10" i="5"/>
  <c r="B16" i="5"/>
  <c r="B14" i="5"/>
  <c r="C17" i="5"/>
  <c r="D17" i="5"/>
  <c r="C12" i="5"/>
  <c r="D12" i="5"/>
  <c r="B12" i="5"/>
  <c r="B11" i="5"/>
  <c r="C11" i="5"/>
</calcChain>
</file>

<file path=xl/sharedStrings.xml><?xml version="1.0" encoding="utf-8"?>
<sst xmlns="http://schemas.openxmlformats.org/spreadsheetml/2006/main" count="93" uniqueCount="50">
  <si>
    <t>PRODUCT CODE</t>
  </si>
  <si>
    <t>DESCRIZIONE</t>
  </si>
  <si>
    <t>#LAYERS</t>
  </si>
  <si>
    <t>Category</t>
  </si>
  <si>
    <t>021AB</t>
  </si>
  <si>
    <t>Fiat ducato</t>
  </si>
  <si>
    <t>Flat</t>
  </si>
  <si>
    <t>002EF</t>
  </si>
  <si>
    <t>Fiat Doblò cargo</t>
  </si>
  <si>
    <t>Cylindric</t>
  </si>
  <si>
    <t>013QL</t>
  </si>
  <si>
    <t>Maserati GT</t>
  </si>
  <si>
    <t>004UP</t>
  </si>
  <si>
    <t>Fiat Scudo</t>
  </si>
  <si>
    <t>095EB</t>
  </si>
  <si>
    <t>Fiat Punto</t>
  </si>
  <si>
    <t>057FG</t>
  </si>
  <si>
    <t>Fiat 116</t>
  </si>
  <si>
    <t>089RT</t>
  </si>
  <si>
    <t>Maserati Ghibli</t>
  </si>
  <si>
    <t>089PW</t>
  </si>
  <si>
    <t>Ferrari 488</t>
  </si>
  <si>
    <t>034UM</t>
  </si>
  <si>
    <t>Iveco Eurocargo</t>
  </si>
  <si>
    <t>059TH</t>
  </si>
  <si>
    <t>Lamborghini GT</t>
  </si>
  <si>
    <t>012NM</t>
  </si>
  <si>
    <t>Lancia Delta</t>
  </si>
  <si>
    <t>078JK</t>
  </si>
  <si>
    <t>Abarth 695</t>
  </si>
  <si>
    <t>046GB</t>
  </si>
  <si>
    <t>Fiat Tipo</t>
  </si>
  <si>
    <t>078GH</t>
  </si>
  <si>
    <t>Bugatti RS</t>
  </si>
  <si>
    <t>#foils</t>
  </si>
  <si>
    <t>SP1</t>
  </si>
  <si>
    <t>SP2</t>
  </si>
  <si>
    <t>SP3</t>
  </si>
  <si>
    <t>SP4</t>
  </si>
  <si>
    <t>SP5</t>
  </si>
  <si>
    <t>SetupTime_Layers</t>
  </si>
  <si>
    <t>M 1</t>
  </si>
  <si>
    <t>M 2</t>
  </si>
  <si>
    <t>M 3</t>
  </si>
  <si>
    <t>M 4</t>
  </si>
  <si>
    <t>M 5</t>
  </si>
  <si>
    <t>SetupTime_Batch</t>
  </si>
  <si>
    <t>Machine throughput [pieces/unit of time]</t>
  </si>
  <si>
    <t>Batch_completionTIME=(#layer -1)*SetupTime_Layer+SetupTime_Batch+(#foils*#layers)/machine_thoughtput</t>
  </si>
  <si>
    <t>These values are just copy and paste of values in the CT_calc, no functions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</si>
</sst>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4.1640625" style="2" bestFit="1" customWidth="1"/>
    <col min="2" max="2" width="14.5" bestFit="1" customWidth="1"/>
    <col min="5" max="5" width="9" bestFit="1" customWidth="1"/>
  </cols>
  <sheetData>
    <row r="1" spans="1:4" x14ac:dyDescent="0.2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2" t="s">
        <v>4</v>
      </c>
      <c r="B2" t="s">
        <v>5</v>
      </c>
      <c r="C2">
        <v>4</v>
      </c>
      <c r="D2" t="s">
        <v>6</v>
      </c>
    </row>
    <row r="3" spans="1:4" x14ac:dyDescent="0.2">
      <c r="A3" s="2" t="s">
        <v>7</v>
      </c>
      <c r="B3" t="s">
        <v>8</v>
      </c>
      <c r="C3">
        <v>6</v>
      </c>
      <c r="D3" t="s">
        <v>9</v>
      </c>
    </row>
    <row r="4" spans="1:4" x14ac:dyDescent="0.2">
      <c r="A4" s="2" t="s">
        <v>10</v>
      </c>
      <c r="B4" t="s">
        <v>11</v>
      </c>
      <c r="C4">
        <v>3</v>
      </c>
      <c r="D4" t="s">
        <v>6</v>
      </c>
    </row>
    <row r="5" spans="1:4" x14ac:dyDescent="0.2">
      <c r="A5" s="2" t="s">
        <v>12</v>
      </c>
      <c r="B5" t="s">
        <v>13</v>
      </c>
      <c r="C5">
        <v>6</v>
      </c>
      <c r="D5" t="s">
        <v>6</v>
      </c>
    </row>
    <row r="6" spans="1:4" x14ac:dyDescent="0.2">
      <c r="A6" s="2" t="s">
        <v>14</v>
      </c>
      <c r="B6" t="s">
        <v>15</v>
      </c>
      <c r="C6">
        <v>7</v>
      </c>
      <c r="D6" t="s">
        <v>9</v>
      </c>
    </row>
    <row r="7" spans="1:4" x14ac:dyDescent="0.2">
      <c r="A7" s="2" t="s">
        <v>16</v>
      </c>
      <c r="B7" t="s">
        <v>17</v>
      </c>
      <c r="C7">
        <v>4</v>
      </c>
      <c r="D7" t="s">
        <v>9</v>
      </c>
    </row>
    <row r="8" spans="1:4" x14ac:dyDescent="0.2">
      <c r="A8" s="2" t="s">
        <v>18</v>
      </c>
      <c r="B8" t="s">
        <v>19</v>
      </c>
      <c r="C8">
        <v>5</v>
      </c>
      <c r="D8" t="s">
        <v>9</v>
      </c>
    </row>
    <row r="9" spans="1:4" x14ac:dyDescent="0.2">
      <c r="A9" s="2" t="s">
        <v>20</v>
      </c>
      <c r="B9" t="s">
        <v>21</v>
      </c>
      <c r="C9">
        <v>6</v>
      </c>
      <c r="D9" t="s">
        <v>6</v>
      </c>
    </row>
    <row r="10" spans="1:4" x14ac:dyDescent="0.2">
      <c r="A10" s="2" t="s">
        <v>22</v>
      </c>
      <c r="B10" t="s">
        <v>23</v>
      </c>
      <c r="C10">
        <v>7</v>
      </c>
      <c r="D10" t="s">
        <v>6</v>
      </c>
    </row>
    <row r="11" spans="1:4" x14ac:dyDescent="0.2">
      <c r="A11" s="2" t="s">
        <v>24</v>
      </c>
      <c r="B11" t="s">
        <v>25</v>
      </c>
      <c r="C11">
        <v>4</v>
      </c>
      <c r="D11" t="s">
        <v>6</v>
      </c>
    </row>
    <row r="12" spans="1:4" x14ac:dyDescent="0.2">
      <c r="A12" s="2" t="s">
        <v>26</v>
      </c>
      <c r="B12" t="s">
        <v>27</v>
      </c>
      <c r="C12">
        <v>8</v>
      </c>
      <c r="D12" t="s">
        <v>9</v>
      </c>
    </row>
    <row r="13" spans="1:4" x14ac:dyDescent="0.2">
      <c r="A13" s="2" t="s">
        <v>28</v>
      </c>
      <c r="B13" t="s">
        <v>29</v>
      </c>
      <c r="C13">
        <v>5</v>
      </c>
      <c r="D13" t="s">
        <v>6</v>
      </c>
    </row>
    <row r="14" spans="1:4" x14ac:dyDescent="0.2">
      <c r="A14" s="2" t="s">
        <v>30</v>
      </c>
      <c r="B14" t="s">
        <v>31</v>
      </c>
      <c r="C14">
        <v>7</v>
      </c>
      <c r="D14" t="s">
        <v>9</v>
      </c>
    </row>
    <row r="15" spans="1:4" x14ac:dyDescent="0.2">
      <c r="A15" s="2" t="s">
        <v>32</v>
      </c>
      <c r="B15" t="s">
        <v>33</v>
      </c>
      <c r="C15">
        <v>8</v>
      </c>
      <c r="D15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BAC7-A8EE-4B3B-AB2B-504E97A29BEA}">
  <sheetPr codeName="Sheet2"/>
  <dimension ref="A1:B11"/>
  <sheetViews>
    <sheetView workbookViewId="0">
      <selection activeCell="H31" sqref="H31"/>
    </sheetView>
  </sheetViews>
  <sheetFormatPr baseColWidth="10" defaultColWidth="8.83203125" defaultRowHeight="15" x14ac:dyDescent="0.2"/>
  <cols>
    <col min="1" max="1" width="14.1640625" style="2" bestFit="1" customWidth="1"/>
  </cols>
  <sheetData>
    <row r="1" spans="1:2" x14ac:dyDescent="0.2">
      <c r="A1" s="5" t="s">
        <v>0</v>
      </c>
      <c r="B1" s="6" t="s">
        <v>34</v>
      </c>
    </row>
    <row r="2" spans="1:2" x14ac:dyDescent="0.2">
      <c r="A2" s="2" t="s">
        <v>12</v>
      </c>
      <c r="B2">
        <v>60</v>
      </c>
    </row>
    <row r="3" spans="1:2" x14ac:dyDescent="0.2">
      <c r="A3" s="2" t="s">
        <v>10</v>
      </c>
      <c r="B3">
        <v>200</v>
      </c>
    </row>
    <row r="4" spans="1:2" x14ac:dyDescent="0.2">
      <c r="A4" s="2" t="s">
        <v>4</v>
      </c>
      <c r="B4">
        <v>100</v>
      </c>
    </row>
    <row r="5" spans="1:2" x14ac:dyDescent="0.2">
      <c r="A5" s="2" t="s">
        <v>16</v>
      </c>
      <c r="B5">
        <v>60</v>
      </c>
    </row>
    <row r="6" spans="1:2" x14ac:dyDescent="0.2">
      <c r="A6" s="2" t="s">
        <v>24</v>
      </c>
      <c r="B6">
        <v>150</v>
      </c>
    </row>
    <row r="7" spans="1:2" x14ac:dyDescent="0.2">
      <c r="A7" s="2" t="s">
        <v>32</v>
      </c>
      <c r="B7">
        <v>90</v>
      </c>
    </row>
    <row r="8" spans="1:2" x14ac:dyDescent="0.2">
      <c r="A8" s="2" t="s">
        <v>28</v>
      </c>
      <c r="B8">
        <v>80</v>
      </c>
    </row>
    <row r="9" spans="1:2" x14ac:dyDescent="0.2">
      <c r="A9" s="2" t="s">
        <v>20</v>
      </c>
      <c r="B9">
        <v>90</v>
      </c>
    </row>
    <row r="10" spans="1:2" x14ac:dyDescent="0.2">
      <c r="A10" s="2" t="s">
        <v>18</v>
      </c>
      <c r="B10">
        <v>130</v>
      </c>
    </row>
    <row r="11" spans="1:2" x14ac:dyDescent="0.2">
      <c r="A11" s="2" t="s">
        <v>14</v>
      </c>
      <c r="B11">
        <v>80</v>
      </c>
    </row>
  </sheetData>
  <sortState xmlns:xlrd2="http://schemas.microsoft.com/office/spreadsheetml/2017/richdata2" ref="A2:B11">
    <sortCondition ref="A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5476-F87C-4EBA-8EA9-125485F17CD1}">
  <sheetPr codeName="Sheet3"/>
  <dimension ref="A1:P227"/>
  <sheetViews>
    <sheetView tabSelected="1" zoomScale="120" zoomScaleNormal="120" workbookViewId="0">
      <selection activeCell="I21" sqref="I21"/>
    </sheetView>
  </sheetViews>
  <sheetFormatPr baseColWidth="10" defaultColWidth="8.83203125" defaultRowHeight="15" x14ac:dyDescent="0.2"/>
  <cols>
    <col min="1" max="1" width="16" style="1" bestFit="1" customWidth="1"/>
    <col min="2" max="2" width="16" style="1" customWidth="1"/>
    <col min="3" max="5" width="8.6640625" style="1"/>
  </cols>
  <sheetData>
    <row r="1" spans="1:16" x14ac:dyDescent="0.2">
      <c r="A1" s="7"/>
      <c r="B1" s="7"/>
      <c r="C1" s="7"/>
      <c r="D1" s="7"/>
      <c r="E1" s="7"/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8"/>
      <c r="L1" s="8"/>
    </row>
    <row r="2" spans="1:16" x14ac:dyDescent="0.2">
      <c r="A2" s="6" t="s">
        <v>3</v>
      </c>
      <c r="B2" s="14"/>
      <c r="C2" s="15"/>
      <c r="D2" s="7"/>
      <c r="E2" s="7"/>
      <c r="F2" s="8" t="s">
        <v>6</v>
      </c>
      <c r="G2" s="8" t="s">
        <v>6</v>
      </c>
      <c r="H2" s="8" t="s">
        <v>6</v>
      </c>
      <c r="I2" s="8" t="s">
        <v>9</v>
      </c>
      <c r="J2" s="8" t="s">
        <v>9</v>
      </c>
      <c r="K2" s="8"/>
      <c r="L2" s="8"/>
    </row>
    <row r="3" spans="1:16" x14ac:dyDescent="0.2">
      <c r="A3" s="6" t="s">
        <v>47</v>
      </c>
      <c r="B3" s="14"/>
      <c r="C3" s="15"/>
      <c r="D3" s="7"/>
      <c r="E3" s="7"/>
      <c r="F3" s="8">
        <v>11</v>
      </c>
      <c r="G3" s="8">
        <v>8</v>
      </c>
      <c r="H3" s="8">
        <v>9</v>
      </c>
      <c r="I3" s="8">
        <v>15</v>
      </c>
      <c r="J3" s="8">
        <v>17</v>
      </c>
      <c r="K3" s="8"/>
      <c r="L3" s="8"/>
    </row>
    <row r="4" spans="1:16" x14ac:dyDescent="0.2">
      <c r="A4" s="6" t="s">
        <v>40</v>
      </c>
      <c r="B4" s="14"/>
      <c r="C4" s="15"/>
      <c r="D4" s="7"/>
      <c r="E4" s="7"/>
      <c r="F4" s="8">
        <v>10</v>
      </c>
      <c r="G4" s="8">
        <v>10</v>
      </c>
      <c r="H4" s="8">
        <v>10</v>
      </c>
      <c r="I4" s="8">
        <v>10</v>
      </c>
      <c r="J4" s="8">
        <v>10</v>
      </c>
      <c r="K4" s="8"/>
      <c r="L4" s="8"/>
    </row>
    <row r="5" spans="1:16" x14ac:dyDescent="0.2">
      <c r="A5" s="6" t="s">
        <v>46</v>
      </c>
      <c r="B5" s="14"/>
      <c r="C5" s="15"/>
      <c r="D5" s="7"/>
      <c r="E5" s="7"/>
      <c r="F5" s="8">
        <v>15</v>
      </c>
      <c r="G5" s="8">
        <v>15</v>
      </c>
      <c r="H5" s="8">
        <v>15</v>
      </c>
      <c r="I5" s="8">
        <v>15</v>
      </c>
      <c r="J5" s="8">
        <v>15</v>
      </c>
      <c r="K5" s="8"/>
      <c r="L5" s="8"/>
    </row>
    <row r="6" spans="1:16" x14ac:dyDescent="0.2">
      <c r="A6" s="8"/>
      <c r="B6" s="8"/>
      <c r="C6" s="7"/>
      <c r="D6" s="7"/>
      <c r="E6" s="7"/>
      <c r="F6" s="8"/>
      <c r="G6" s="8"/>
      <c r="H6" s="8"/>
      <c r="I6" s="8"/>
      <c r="J6" s="8"/>
      <c r="K6" s="8"/>
      <c r="L6" s="8"/>
    </row>
    <row r="7" spans="1:16" x14ac:dyDescent="0.2">
      <c r="A7" s="8"/>
      <c r="B7" s="8"/>
      <c r="C7" s="7"/>
      <c r="D7" s="7"/>
      <c r="E7" s="7"/>
      <c r="F7" s="12" t="s">
        <v>48</v>
      </c>
      <c r="G7" s="12"/>
      <c r="H7" s="12"/>
      <c r="I7" s="12"/>
      <c r="J7" s="12"/>
      <c r="K7" s="12"/>
      <c r="L7" s="12"/>
      <c r="M7" s="13"/>
      <c r="N7" s="13"/>
      <c r="O7" s="13"/>
      <c r="P7" s="13"/>
    </row>
    <row r="8" spans="1:16" s="10" customFormat="1" x14ac:dyDescent="0.2">
      <c r="A8" s="6" t="s">
        <v>0</v>
      </c>
      <c r="B8" s="6" t="s">
        <v>3</v>
      </c>
      <c r="C8" s="6" t="s">
        <v>2</v>
      </c>
      <c r="D8" s="6" t="s">
        <v>34</v>
      </c>
      <c r="E8" s="7"/>
      <c r="F8" s="8"/>
      <c r="G8" s="8"/>
      <c r="H8" s="8"/>
      <c r="I8" s="8"/>
      <c r="J8" s="8"/>
      <c r="K8" s="8"/>
      <c r="L8" s="8"/>
    </row>
    <row r="9" spans="1:16" x14ac:dyDescent="0.2">
      <c r="A9" s="7" t="str">
        <f>IF('Prod. Plan'!A2="","",'Prod. Plan'!A2)</f>
        <v>004UP</v>
      </c>
      <c r="B9" s="7" t="str">
        <f>IF(A9="","",VLOOKUP(A9,Products!A:D,4,FALSE))</f>
        <v>Flat</v>
      </c>
      <c r="C9" s="7">
        <f>IF(A9="","",VLOOKUP(A9,Products!A:D,3,FALSE))</f>
        <v>6</v>
      </c>
      <c r="D9" s="7">
        <f>IF(A9="","",VLOOKUP(A9,'Prod. Plan'!A:B,2,FALSE))</f>
        <v>60</v>
      </c>
      <c r="E9" s="7"/>
      <c r="F9" s="9">
        <f>IF($A9="","",IF($B9="Flat",($C9-1)*F$4+F$5+($D9*$C9)/F$3,10000))</f>
        <v>97.72727272727272</v>
      </c>
      <c r="G9" s="9">
        <f t="shared" ref="G9:H24" si="0">IF($A9="","",IF($B9="Flat",($C9-1)*G$4+G$5+($D9*$C9)/G$3,10000))</f>
        <v>110</v>
      </c>
      <c r="H9" s="9">
        <f t="shared" si="0"/>
        <v>105</v>
      </c>
      <c r="I9" s="9">
        <f>IF(A9="","",IF($B9="Flat",10000,($C9-1)*I$4+I$5+($D9*$C9)/I$3))</f>
        <v>10000</v>
      </c>
      <c r="J9" s="9">
        <f>IF(B9="","",IF($B9="Flat",10000,($C9-1)*J$4+J$5+($D9*$C9)/J$3))</f>
        <v>10000</v>
      </c>
      <c r="K9" s="8"/>
    </row>
    <row r="10" spans="1:16" x14ac:dyDescent="0.2">
      <c r="A10" s="7" t="str">
        <f>IF('Prod. Plan'!A3="","",'Prod. Plan'!A3)</f>
        <v>013QL</v>
      </c>
      <c r="B10" s="7" t="str">
        <f>IF(A10="","",VLOOKUP(A10,Products!A:D,4,FALSE))</f>
        <v>Flat</v>
      </c>
      <c r="C10" s="7">
        <f>IF(A10="","",VLOOKUP(A10,Products!A:D,3,FALSE))</f>
        <v>3</v>
      </c>
      <c r="D10" s="7">
        <f>IF(A10="","",VLOOKUP(A10,'Prod. Plan'!A:B,2,FALSE))</f>
        <v>200</v>
      </c>
      <c r="E10" s="7"/>
      <c r="F10" s="9">
        <f>IF($A10="","",IF($B10="Flat",($C10-1)*F$4+F$5+($D10*$C10)/F$3,10000))</f>
        <v>89.545454545454547</v>
      </c>
      <c r="G10" s="9">
        <f t="shared" si="0"/>
        <v>110</v>
      </c>
      <c r="H10" s="9">
        <f t="shared" si="0"/>
        <v>101.66666666666667</v>
      </c>
      <c r="I10" s="9">
        <f t="shared" ref="I10:I11" si="1">IF(A10="","",IF($B10="Flat",10000,($C10-1)*I$4+I$5+($D10*$C10)/I$3))</f>
        <v>10000</v>
      </c>
      <c r="J10" s="9">
        <f t="shared" ref="J10:J11" si="2">IF(B10="","",IF($B10="Flat",10000,($C10-1)*J$4+J$5+($D10*$C10)/J$3))</f>
        <v>10000</v>
      </c>
      <c r="K10" s="8"/>
      <c r="L10" s="8"/>
    </row>
    <row r="11" spans="1:16" x14ac:dyDescent="0.2">
      <c r="A11" s="7" t="str">
        <f>IF('Prod. Plan'!A4="","",'Prod. Plan'!A4)</f>
        <v>021AB</v>
      </c>
      <c r="B11" s="7" t="str">
        <f>IF(A11="","",VLOOKUP(A11,Products!A:D,4,FALSE))</f>
        <v>Flat</v>
      </c>
      <c r="C11" s="7">
        <f>IF(A11="","",VLOOKUP(A11,Products!A:D,3,FALSE))</f>
        <v>4</v>
      </c>
      <c r="D11" s="7">
        <f>IF(A11="","",VLOOKUP(A11,'Prod. Plan'!A:B,2,FALSE))</f>
        <v>100</v>
      </c>
      <c r="E11" s="7"/>
      <c r="F11" s="9">
        <f t="shared" ref="F11:H26" si="3">IF($A11="","",IF($B11="Flat",($C11-1)*F$4+F$5+($D11*$C11)/F$3,10000))</f>
        <v>81.363636363636374</v>
      </c>
      <c r="G11" s="9">
        <f t="shared" si="0"/>
        <v>95</v>
      </c>
      <c r="H11" s="9">
        <f t="shared" si="0"/>
        <v>89.444444444444443</v>
      </c>
      <c r="I11" s="9">
        <f t="shared" si="1"/>
        <v>10000</v>
      </c>
      <c r="J11" s="9">
        <f t="shared" si="2"/>
        <v>10000</v>
      </c>
      <c r="K11" s="8"/>
      <c r="L11" s="8"/>
    </row>
    <row r="12" spans="1:16" x14ac:dyDescent="0.2">
      <c r="A12" s="7" t="str">
        <f>IF('Prod. Plan'!A5="","",'Prod. Plan'!A5)</f>
        <v>057FG</v>
      </c>
      <c r="B12" s="7" t="str">
        <f>IF(A12="","",VLOOKUP(A12,Products!A:D,4,FALSE))</f>
        <v>Cylindric</v>
      </c>
      <c r="C12" s="7">
        <f>IF(A12="","",VLOOKUP(A12,Products!A:D,3,FALSE))</f>
        <v>4</v>
      </c>
      <c r="D12" s="7">
        <f>IF(A12="","",VLOOKUP(A12,'Prod. Plan'!A:B,2,FALSE))</f>
        <v>60</v>
      </c>
      <c r="E12" s="7"/>
      <c r="F12" s="9">
        <f t="shared" si="3"/>
        <v>10000</v>
      </c>
      <c r="G12" s="9">
        <f t="shared" si="0"/>
        <v>10000</v>
      </c>
      <c r="H12" s="9">
        <f t="shared" si="0"/>
        <v>10000</v>
      </c>
      <c r="I12" s="9">
        <f>IF(A12="","",IF($B12="Flat",10000,($C12-1)*I$4+I$5+($D12*$C12)/I$3))</f>
        <v>61</v>
      </c>
      <c r="J12" s="9">
        <f>IF(B12="","",IF($B12="Flat",10000,($C12-1)*J$4+J$5+($D12*$C12)/J$3))</f>
        <v>59.117647058823529</v>
      </c>
      <c r="K12" s="8"/>
      <c r="L12" s="8"/>
    </row>
    <row r="13" spans="1:16" x14ac:dyDescent="0.2">
      <c r="A13" s="1" t="str">
        <f>IF('Prod. Plan'!A6="","",'Prod. Plan'!A6)</f>
        <v>059TH</v>
      </c>
      <c r="B13" s="1" t="str">
        <f>IF(A13="","",VLOOKUP(A13,Products!A:D,4,FALSE))</f>
        <v>Flat</v>
      </c>
      <c r="C13" s="4">
        <f>IF(A13="","",VLOOKUP(A13,Products!A:D,3,FALSE))</f>
        <v>4</v>
      </c>
      <c r="D13" s="4">
        <f>IF(A13="","",VLOOKUP(A13,'Prod. Plan'!A:B,2,FALSE))</f>
        <v>150</v>
      </c>
      <c r="F13" s="9">
        <f t="shared" si="3"/>
        <v>99.545454545454547</v>
      </c>
      <c r="G13" s="9">
        <f t="shared" si="0"/>
        <v>120</v>
      </c>
      <c r="H13" s="9">
        <f t="shared" si="0"/>
        <v>111.66666666666667</v>
      </c>
      <c r="I13" s="9">
        <f t="shared" ref="I13:I18" si="4">IF(A13="","",IF($B13="Flat",10000,($C13-1)*I$4+I$5+($D13*$C13)/I$3))</f>
        <v>10000</v>
      </c>
      <c r="J13" s="9">
        <f t="shared" ref="J13:J18" si="5">IF(B13="","",IF($B13="Flat",10000,($C13-1)*J$4+J$5+($D13*$C13)/J$3))</f>
        <v>10000</v>
      </c>
    </row>
    <row r="14" spans="1:16" x14ac:dyDescent="0.2">
      <c r="A14" s="1" t="str">
        <f>IF('Prod. Plan'!A7="","",'Prod. Plan'!A7)</f>
        <v>078GH</v>
      </c>
      <c r="B14" s="1" t="str">
        <f>IF(A14="","",VLOOKUP(A14,Products!A:D,4,FALSE))</f>
        <v>Flat</v>
      </c>
      <c r="C14" s="4">
        <f>IF(A14="","",VLOOKUP(A14,Products!A:D,3,FALSE))</f>
        <v>8</v>
      </c>
      <c r="D14" s="4">
        <f>IF(A14="","",VLOOKUP(A14,'Prod. Plan'!A:B,2,FALSE))</f>
        <v>90</v>
      </c>
      <c r="F14" s="9">
        <f t="shared" si="3"/>
        <v>150.45454545454544</v>
      </c>
      <c r="G14" s="9">
        <f t="shared" si="0"/>
        <v>175</v>
      </c>
      <c r="H14" s="9">
        <f t="shared" si="0"/>
        <v>165</v>
      </c>
      <c r="I14" s="9">
        <f t="shared" si="4"/>
        <v>10000</v>
      </c>
      <c r="J14" s="9">
        <f t="shared" si="5"/>
        <v>10000</v>
      </c>
    </row>
    <row r="15" spans="1:16" x14ac:dyDescent="0.2">
      <c r="A15" s="1" t="str">
        <f>IF('Prod. Plan'!A8="","",'Prod. Plan'!A8)</f>
        <v>078JK</v>
      </c>
      <c r="B15" s="1" t="str">
        <f>IF(A15="","",VLOOKUP(A15,Products!A:D,4,FALSE))</f>
        <v>Flat</v>
      </c>
      <c r="C15" s="4">
        <f>IF(A15="","",VLOOKUP(A15,Products!A:D,3,FALSE))</f>
        <v>5</v>
      </c>
      <c r="D15" s="4">
        <f>IF(A15="","",VLOOKUP(A15,'Prod. Plan'!A:B,2,FALSE))</f>
        <v>80</v>
      </c>
      <c r="F15" s="9">
        <f t="shared" si="3"/>
        <v>91.363636363636374</v>
      </c>
      <c r="G15" s="9">
        <f t="shared" si="0"/>
        <v>105</v>
      </c>
      <c r="H15" s="9">
        <f t="shared" si="0"/>
        <v>99.444444444444443</v>
      </c>
      <c r="I15" s="9">
        <f t="shared" si="4"/>
        <v>10000</v>
      </c>
      <c r="J15" s="9">
        <f t="shared" si="5"/>
        <v>10000</v>
      </c>
    </row>
    <row r="16" spans="1:16" x14ac:dyDescent="0.2">
      <c r="A16" s="1" t="str">
        <f>IF('Prod. Plan'!A9="","",'Prod. Plan'!A9)</f>
        <v>089PW</v>
      </c>
      <c r="B16" s="1" t="str">
        <f>IF(A16="","",VLOOKUP(A16,Products!A:D,4,FALSE))</f>
        <v>Flat</v>
      </c>
      <c r="C16" s="4">
        <f>IF(A16="","",VLOOKUP(A16,Products!A:D,3,FALSE))</f>
        <v>6</v>
      </c>
      <c r="D16" s="4">
        <f>IF(A16="","",VLOOKUP(A16,'Prod. Plan'!A:B,2,FALSE))</f>
        <v>90</v>
      </c>
      <c r="F16" s="9">
        <f t="shared" si="3"/>
        <v>114.09090909090909</v>
      </c>
      <c r="G16" s="9">
        <f t="shared" si="0"/>
        <v>132.5</v>
      </c>
      <c r="H16" s="9">
        <f t="shared" si="0"/>
        <v>125</v>
      </c>
      <c r="I16" s="9">
        <f t="shared" si="4"/>
        <v>10000</v>
      </c>
      <c r="J16" s="9">
        <f t="shared" si="5"/>
        <v>10000</v>
      </c>
    </row>
    <row r="17" spans="1:10" x14ac:dyDescent="0.2">
      <c r="A17" s="1" t="str">
        <f>IF('Prod. Plan'!A10="","",'Prod. Plan'!A10)</f>
        <v>089RT</v>
      </c>
      <c r="B17" s="1" t="str">
        <f>IF(A17="","",VLOOKUP(A17,Products!A:D,4,FALSE))</f>
        <v>Cylindric</v>
      </c>
      <c r="C17" s="4">
        <f>IF(A17="","",VLOOKUP(A17,Products!A:D,3,FALSE))</f>
        <v>5</v>
      </c>
      <c r="D17" s="4">
        <f>IF(A17="","",VLOOKUP(A17,'Prod. Plan'!A:B,2,FALSE))</f>
        <v>130</v>
      </c>
      <c r="F17" s="9">
        <f t="shared" si="3"/>
        <v>10000</v>
      </c>
      <c r="G17" s="9">
        <f t="shared" si="0"/>
        <v>10000</v>
      </c>
      <c r="H17" s="9">
        <f t="shared" si="0"/>
        <v>10000</v>
      </c>
      <c r="I17" s="9">
        <f t="shared" si="4"/>
        <v>98.333333333333343</v>
      </c>
      <c r="J17" s="9">
        <f t="shared" si="5"/>
        <v>93.235294117647058</v>
      </c>
    </row>
    <row r="18" spans="1:10" x14ac:dyDescent="0.2">
      <c r="A18" s="1" t="str">
        <f>IF('Prod. Plan'!A11="","",'Prod. Plan'!A11)</f>
        <v>095EB</v>
      </c>
      <c r="B18" s="1" t="str">
        <f>IF(A18="","",VLOOKUP(A18,Products!A:D,4,FALSE))</f>
        <v>Cylindric</v>
      </c>
      <c r="C18" s="4">
        <f>IF(A18="","",VLOOKUP(A18,Products!A:D,3,FALSE))</f>
        <v>7</v>
      </c>
      <c r="D18" s="4">
        <f>IF(A18="","",VLOOKUP(A18,'Prod. Plan'!A:B,2,FALSE))</f>
        <v>80</v>
      </c>
      <c r="F18" s="9">
        <f t="shared" si="3"/>
        <v>10000</v>
      </c>
      <c r="G18" s="9">
        <f t="shared" si="0"/>
        <v>10000</v>
      </c>
      <c r="H18" s="9">
        <f t="shared" si="0"/>
        <v>10000</v>
      </c>
      <c r="I18" s="9">
        <f t="shared" si="4"/>
        <v>112.33333333333334</v>
      </c>
      <c r="J18" s="9">
        <f t="shared" si="5"/>
        <v>107.94117647058823</v>
      </c>
    </row>
    <row r="19" spans="1:10" x14ac:dyDescent="0.2">
      <c r="A19" s="1" t="str">
        <f>IF('Prod. Plan'!A12="","",'Prod. Plan'!A12)</f>
        <v/>
      </c>
      <c r="B19" s="1" t="str">
        <f>IF(A19="","",VLOOKUP(A19,Products!A:D,4,FALSE))</f>
        <v/>
      </c>
      <c r="C19" s="4" t="str">
        <f>IF(A19="","",VLOOKUP(A19,Products!A:D,3,FALSE))</f>
        <v/>
      </c>
      <c r="D19" s="4" t="str">
        <f>IF(A19="","",VLOOKUP(A19,'Prod. Plan'!A:B,2,FALSE))</f>
        <v/>
      </c>
      <c r="F19" s="9" t="str">
        <f t="shared" si="3"/>
        <v/>
      </c>
      <c r="G19" s="9" t="str">
        <f t="shared" si="0"/>
        <v/>
      </c>
      <c r="H19" s="9" t="str">
        <f t="shared" si="0"/>
        <v/>
      </c>
      <c r="I19" s="9" t="str">
        <f t="shared" ref="I19:I82" si="6">IF(A19="","",IF($B19="Flat",10000,($C19-1)*I$4+I$5+($D19*$C19)/I$3))</f>
        <v/>
      </c>
      <c r="J19" s="9" t="str">
        <f t="shared" ref="J19:J82" si="7">IF(B19="","",IF($B19="Flat",10000,($C19-1)*J$4+J$5+($D19*$C19)/J$3))</f>
        <v/>
      </c>
    </row>
    <row r="20" spans="1:10" x14ac:dyDescent="0.2">
      <c r="A20" s="1" t="str">
        <f>IF('Prod. Plan'!A13="","",'Prod. Plan'!A13)</f>
        <v/>
      </c>
      <c r="B20" s="1" t="str">
        <f>IF(A20="","",VLOOKUP(A20,Products!A:D,4,FALSE))</f>
        <v/>
      </c>
      <c r="C20" s="4" t="str">
        <f>IF(A20="","",VLOOKUP(A20,Products!A:D,3,FALSE))</f>
        <v/>
      </c>
      <c r="D20" s="4" t="str">
        <f>IF(A20="","",VLOOKUP(A20,'Prod. Plan'!A:B,2,FALSE))</f>
        <v/>
      </c>
      <c r="F20" s="9" t="str">
        <f t="shared" si="3"/>
        <v/>
      </c>
      <c r="G20" s="9" t="str">
        <f t="shared" si="0"/>
        <v/>
      </c>
      <c r="H20" s="9" t="str">
        <f t="shared" si="0"/>
        <v/>
      </c>
      <c r="I20" s="9" t="str">
        <f t="shared" si="6"/>
        <v/>
      </c>
      <c r="J20" s="9" t="str">
        <f t="shared" si="7"/>
        <v/>
      </c>
    </row>
    <row r="21" spans="1:10" x14ac:dyDescent="0.2">
      <c r="A21" s="1" t="str">
        <f>IF('Prod. Plan'!A14="","",'Prod. Plan'!A14)</f>
        <v/>
      </c>
      <c r="B21" s="1" t="str">
        <f>IF(A21="","",VLOOKUP(A21,Products!A:D,4,FALSE))</f>
        <v/>
      </c>
      <c r="C21" s="4" t="str">
        <f>IF(A21="","",VLOOKUP(A21,Products!A:D,3,FALSE))</f>
        <v/>
      </c>
      <c r="D21" s="4" t="str">
        <f>IF(A21="","",VLOOKUP(A21,'Prod. Plan'!A:B,2,FALSE))</f>
        <v/>
      </c>
      <c r="F21" s="9" t="str">
        <f t="shared" si="3"/>
        <v/>
      </c>
      <c r="G21" s="9" t="str">
        <f t="shared" si="0"/>
        <v/>
      </c>
      <c r="H21" s="9" t="str">
        <f t="shared" si="0"/>
        <v/>
      </c>
      <c r="I21" s="9" t="str">
        <f t="shared" si="6"/>
        <v/>
      </c>
      <c r="J21" s="9" t="str">
        <f t="shared" si="7"/>
        <v/>
      </c>
    </row>
    <row r="22" spans="1:10" x14ac:dyDescent="0.2">
      <c r="A22" s="1" t="str">
        <f>IF('Prod. Plan'!A15="","",'Prod. Plan'!A15)</f>
        <v/>
      </c>
      <c r="B22" s="1" t="str">
        <f>IF(A22="","",VLOOKUP(A22,Products!A:D,4,FALSE))</f>
        <v/>
      </c>
      <c r="C22" s="4" t="str">
        <f>IF(A22="","",VLOOKUP(A22,Products!A:D,3,FALSE))</f>
        <v/>
      </c>
      <c r="D22" s="4" t="str">
        <f>IF(A22="","",VLOOKUP(A22,'Prod. Plan'!A:B,2,FALSE))</f>
        <v/>
      </c>
      <c r="F22" s="9" t="str">
        <f t="shared" si="3"/>
        <v/>
      </c>
      <c r="G22" s="9" t="str">
        <f t="shared" si="0"/>
        <v/>
      </c>
      <c r="H22" s="9" t="str">
        <f t="shared" si="0"/>
        <v/>
      </c>
      <c r="I22" s="9" t="str">
        <f t="shared" si="6"/>
        <v/>
      </c>
      <c r="J22" s="9" t="str">
        <f t="shared" si="7"/>
        <v/>
      </c>
    </row>
    <row r="23" spans="1:10" x14ac:dyDescent="0.2">
      <c r="A23" s="1" t="str">
        <f>IF('Prod. Plan'!A16="","",'Prod. Plan'!A16)</f>
        <v/>
      </c>
      <c r="B23" s="1" t="str">
        <f>IF(A23="","",VLOOKUP(A23,Products!A:D,4,FALSE))</f>
        <v/>
      </c>
      <c r="C23" s="4" t="str">
        <f>IF(A23="","",VLOOKUP(A23,Products!A:D,3,FALSE))</f>
        <v/>
      </c>
      <c r="D23" s="4" t="str">
        <f>IF(A23="","",VLOOKUP(A23,'Prod. Plan'!A:B,2,FALSE))</f>
        <v/>
      </c>
      <c r="F23" s="9" t="str">
        <f t="shared" si="3"/>
        <v/>
      </c>
      <c r="G23" s="9" t="str">
        <f t="shared" si="0"/>
        <v/>
      </c>
      <c r="H23" s="9" t="str">
        <f t="shared" si="0"/>
        <v/>
      </c>
      <c r="I23" s="9" t="str">
        <f t="shared" si="6"/>
        <v/>
      </c>
      <c r="J23" s="9" t="str">
        <f t="shared" si="7"/>
        <v/>
      </c>
    </row>
    <row r="24" spans="1:10" x14ac:dyDescent="0.2">
      <c r="A24" s="1" t="str">
        <f>IF('Prod. Plan'!A17="","",'Prod. Plan'!A17)</f>
        <v/>
      </c>
      <c r="B24" s="1" t="str">
        <f>IF(A24="","",VLOOKUP(A24,Products!A:D,4,FALSE))</f>
        <v/>
      </c>
      <c r="C24" s="4" t="str">
        <f>IF(A24="","",VLOOKUP(A24,Products!A:D,3,FALSE))</f>
        <v/>
      </c>
      <c r="D24" s="4" t="str">
        <f>IF(A24="","",VLOOKUP(A24,'Prod. Plan'!A:B,2,FALSE))</f>
        <v/>
      </c>
      <c r="F24" s="9" t="str">
        <f t="shared" si="3"/>
        <v/>
      </c>
      <c r="G24" s="9" t="str">
        <f t="shared" si="0"/>
        <v/>
      </c>
      <c r="H24" s="9" t="str">
        <f t="shared" si="0"/>
        <v/>
      </c>
      <c r="I24" s="9" t="str">
        <f t="shared" si="6"/>
        <v/>
      </c>
      <c r="J24" s="9" t="str">
        <f t="shared" si="7"/>
        <v/>
      </c>
    </row>
    <row r="25" spans="1:10" x14ac:dyDescent="0.2">
      <c r="A25" s="1" t="str">
        <f>IF('Prod. Plan'!A18="","",'Prod. Plan'!A18)</f>
        <v/>
      </c>
      <c r="B25" s="1" t="str">
        <f>IF(A25="","",VLOOKUP(A25,Products!A:D,4,FALSE))</f>
        <v/>
      </c>
      <c r="C25" s="4" t="str">
        <f>IF(A25="","",VLOOKUP(A25,Products!A:D,3,FALSE))</f>
        <v/>
      </c>
      <c r="D25" s="4" t="str">
        <f>IF(A25="","",VLOOKUP(A25,'Prod. Plan'!A:B,2,FALSE))</f>
        <v/>
      </c>
      <c r="F25" s="9" t="str">
        <f t="shared" si="3"/>
        <v/>
      </c>
      <c r="G25" s="9" t="str">
        <f t="shared" si="3"/>
        <v/>
      </c>
      <c r="H25" s="9" t="str">
        <f t="shared" si="3"/>
        <v/>
      </c>
      <c r="I25" s="9" t="str">
        <f t="shared" si="6"/>
        <v/>
      </c>
      <c r="J25" s="9" t="str">
        <f t="shared" si="7"/>
        <v/>
      </c>
    </row>
    <row r="26" spans="1:10" x14ac:dyDescent="0.2">
      <c r="A26" s="1" t="str">
        <f>IF('Prod. Plan'!A19="","",'Prod. Plan'!A19)</f>
        <v/>
      </c>
      <c r="B26" s="1" t="str">
        <f>IF(A26="","",VLOOKUP(A26,Products!A:D,4,FALSE))</f>
        <v/>
      </c>
      <c r="C26" s="4" t="str">
        <f>IF(A26="","",VLOOKUP(A26,Products!A:D,3,FALSE))</f>
        <v/>
      </c>
      <c r="D26" s="4" t="str">
        <f>IF(A26="","",VLOOKUP(A26,'Prod. Plan'!A:B,2,FALSE))</f>
        <v/>
      </c>
      <c r="F26" s="9" t="str">
        <f t="shared" si="3"/>
        <v/>
      </c>
      <c r="G26" s="9" t="str">
        <f t="shared" si="3"/>
        <v/>
      </c>
      <c r="H26" s="9" t="str">
        <f t="shared" si="3"/>
        <v/>
      </c>
      <c r="I26" s="9" t="str">
        <f t="shared" si="6"/>
        <v/>
      </c>
      <c r="J26" s="9" t="str">
        <f t="shared" si="7"/>
        <v/>
      </c>
    </row>
    <row r="27" spans="1:10" x14ac:dyDescent="0.2">
      <c r="A27" s="1" t="str">
        <f>IF('Prod. Plan'!A20="","",'Prod. Plan'!A20)</f>
        <v/>
      </c>
      <c r="B27" s="1" t="str">
        <f>IF(A27="","",VLOOKUP(A27,Products!A:D,4,FALSE))</f>
        <v/>
      </c>
      <c r="C27" s="4" t="str">
        <f>IF(A27="","",VLOOKUP(A27,Products!A:D,3,FALSE))</f>
        <v/>
      </c>
      <c r="D27" s="4" t="str">
        <f>IF(A27="","",VLOOKUP(A27,'Prod. Plan'!A:B,2,FALSE))</f>
        <v/>
      </c>
      <c r="F27" s="9" t="str">
        <f t="shared" ref="F27:H90" si="8">IF($A27="","",IF($B27="Flat",($C27-1)*F$4+F$5+($D27*$C27)/F$3,10000))</f>
        <v/>
      </c>
      <c r="G27" s="9" t="str">
        <f t="shared" si="8"/>
        <v/>
      </c>
      <c r="H27" s="9" t="str">
        <f t="shared" si="8"/>
        <v/>
      </c>
      <c r="I27" s="9" t="str">
        <f t="shared" si="6"/>
        <v/>
      </c>
      <c r="J27" s="9" t="str">
        <f t="shared" si="7"/>
        <v/>
      </c>
    </row>
    <row r="28" spans="1:10" x14ac:dyDescent="0.2">
      <c r="F28" s="9" t="str">
        <f t="shared" si="8"/>
        <v/>
      </c>
      <c r="G28" s="9" t="str">
        <f t="shared" si="8"/>
        <v/>
      </c>
      <c r="H28" s="9" t="str">
        <f t="shared" si="8"/>
        <v/>
      </c>
      <c r="I28" s="9" t="str">
        <f t="shared" si="6"/>
        <v/>
      </c>
      <c r="J28" s="9" t="str">
        <f t="shared" si="7"/>
        <v/>
      </c>
    </row>
    <row r="29" spans="1:10" x14ac:dyDescent="0.2">
      <c r="F29" s="9" t="str">
        <f t="shared" si="8"/>
        <v/>
      </c>
      <c r="G29" s="9" t="str">
        <f t="shared" si="8"/>
        <v/>
      </c>
      <c r="H29" s="9" t="str">
        <f t="shared" si="8"/>
        <v/>
      </c>
      <c r="I29" s="9" t="str">
        <f t="shared" si="6"/>
        <v/>
      </c>
      <c r="J29" s="9" t="str">
        <f t="shared" si="7"/>
        <v/>
      </c>
    </row>
    <row r="30" spans="1:10" x14ac:dyDescent="0.2">
      <c r="F30" s="9" t="str">
        <f t="shared" si="8"/>
        <v/>
      </c>
      <c r="G30" s="9" t="str">
        <f t="shared" si="8"/>
        <v/>
      </c>
      <c r="H30" s="9" t="str">
        <f t="shared" si="8"/>
        <v/>
      </c>
      <c r="I30" s="9" t="str">
        <f t="shared" si="6"/>
        <v/>
      </c>
      <c r="J30" s="9" t="str">
        <f t="shared" si="7"/>
        <v/>
      </c>
    </row>
    <row r="31" spans="1:10" x14ac:dyDescent="0.2">
      <c r="F31" s="9" t="str">
        <f t="shared" si="8"/>
        <v/>
      </c>
      <c r="G31" s="9" t="str">
        <f t="shared" si="8"/>
        <v/>
      </c>
      <c r="H31" s="9" t="str">
        <f t="shared" si="8"/>
        <v/>
      </c>
      <c r="I31" s="9" t="str">
        <f t="shared" si="6"/>
        <v/>
      </c>
      <c r="J31" s="9" t="str">
        <f t="shared" si="7"/>
        <v/>
      </c>
    </row>
    <row r="32" spans="1:10" x14ac:dyDescent="0.2">
      <c r="F32" s="9" t="str">
        <f t="shared" si="8"/>
        <v/>
      </c>
      <c r="G32" s="9" t="str">
        <f t="shared" si="8"/>
        <v/>
      </c>
      <c r="H32" s="9" t="str">
        <f t="shared" si="8"/>
        <v/>
      </c>
      <c r="I32" s="9" t="str">
        <f t="shared" si="6"/>
        <v/>
      </c>
      <c r="J32" s="9" t="str">
        <f t="shared" si="7"/>
        <v/>
      </c>
    </row>
    <row r="33" spans="6:10" x14ac:dyDescent="0.2">
      <c r="F33" s="9" t="str">
        <f t="shared" si="8"/>
        <v/>
      </c>
      <c r="G33" s="9" t="str">
        <f t="shared" si="8"/>
        <v/>
      </c>
      <c r="H33" s="9" t="str">
        <f t="shared" si="8"/>
        <v/>
      </c>
      <c r="I33" s="9" t="str">
        <f t="shared" si="6"/>
        <v/>
      </c>
      <c r="J33" s="9" t="str">
        <f t="shared" si="7"/>
        <v/>
      </c>
    </row>
    <row r="34" spans="6:10" x14ac:dyDescent="0.2">
      <c r="F34" s="9" t="str">
        <f t="shared" si="8"/>
        <v/>
      </c>
      <c r="G34" s="9" t="str">
        <f t="shared" si="8"/>
        <v/>
      </c>
      <c r="H34" s="9" t="str">
        <f t="shared" si="8"/>
        <v/>
      </c>
      <c r="I34" s="9" t="str">
        <f t="shared" si="6"/>
        <v/>
      </c>
      <c r="J34" s="9" t="str">
        <f t="shared" si="7"/>
        <v/>
      </c>
    </row>
    <row r="35" spans="6:10" x14ac:dyDescent="0.2">
      <c r="F35" s="9" t="str">
        <f t="shared" si="8"/>
        <v/>
      </c>
      <c r="G35" s="9" t="str">
        <f t="shared" si="8"/>
        <v/>
      </c>
      <c r="H35" s="9" t="str">
        <f t="shared" si="8"/>
        <v/>
      </c>
      <c r="I35" s="9" t="str">
        <f t="shared" si="6"/>
        <v/>
      </c>
      <c r="J35" s="9" t="str">
        <f t="shared" si="7"/>
        <v/>
      </c>
    </row>
    <row r="36" spans="6:10" x14ac:dyDescent="0.2">
      <c r="F36" s="9" t="str">
        <f t="shared" si="8"/>
        <v/>
      </c>
      <c r="G36" s="9" t="str">
        <f t="shared" si="8"/>
        <v/>
      </c>
      <c r="H36" s="9" t="str">
        <f t="shared" si="8"/>
        <v/>
      </c>
      <c r="I36" s="9" t="str">
        <f t="shared" si="6"/>
        <v/>
      </c>
      <c r="J36" s="9" t="str">
        <f t="shared" si="7"/>
        <v/>
      </c>
    </row>
    <row r="37" spans="6:10" x14ac:dyDescent="0.2">
      <c r="F37" s="9" t="str">
        <f t="shared" si="8"/>
        <v/>
      </c>
      <c r="G37" s="9" t="str">
        <f t="shared" si="8"/>
        <v/>
      </c>
      <c r="H37" s="9" t="str">
        <f t="shared" si="8"/>
        <v/>
      </c>
      <c r="I37" s="9" t="str">
        <f t="shared" si="6"/>
        <v/>
      </c>
      <c r="J37" s="9" t="str">
        <f t="shared" si="7"/>
        <v/>
      </c>
    </row>
    <row r="38" spans="6:10" x14ac:dyDescent="0.2">
      <c r="F38" s="9" t="str">
        <f t="shared" si="8"/>
        <v/>
      </c>
      <c r="G38" s="9" t="str">
        <f t="shared" si="8"/>
        <v/>
      </c>
      <c r="H38" s="9" t="str">
        <f t="shared" si="8"/>
        <v/>
      </c>
      <c r="I38" s="9" t="str">
        <f t="shared" si="6"/>
        <v/>
      </c>
      <c r="J38" s="9" t="str">
        <f t="shared" si="7"/>
        <v/>
      </c>
    </row>
    <row r="39" spans="6:10" x14ac:dyDescent="0.2">
      <c r="F39" s="9" t="str">
        <f t="shared" si="8"/>
        <v/>
      </c>
      <c r="G39" s="9" t="str">
        <f t="shared" si="8"/>
        <v/>
      </c>
      <c r="H39" s="9" t="str">
        <f t="shared" si="8"/>
        <v/>
      </c>
      <c r="I39" s="9" t="str">
        <f t="shared" si="6"/>
        <v/>
      </c>
      <c r="J39" s="9" t="str">
        <f t="shared" si="7"/>
        <v/>
      </c>
    </row>
    <row r="40" spans="6:10" x14ac:dyDescent="0.2">
      <c r="F40" s="9" t="str">
        <f t="shared" si="8"/>
        <v/>
      </c>
      <c r="G40" s="9" t="str">
        <f t="shared" si="8"/>
        <v/>
      </c>
      <c r="H40" s="9" t="str">
        <f t="shared" si="8"/>
        <v/>
      </c>
      <c r="I40" s="9" t="str">
        <f t="shared" si="6"/>
        <v/>
      </c>
      <c r="J40" s="9" t="str">
        <f t="shared" si="7"/>
        <v/>
      </c>
    </row>
    <row r="41" spans="6:10" x14ac:dyDescent="0.2">
      <c r="F41" s="9" t="str">
        <f t="shared" si="8"/>
        <v/>
      </c>
      <c r="G41" s="9" t="str">
        <f t="shared" si="8"/>
        <v/>
      </c>
      <c r="H41" s="9" t="str">
        <f t="shared" si="8"/>
        <v/>
      </c>
      <c r="I41" s="9" t="str">
        <f t="shared" si="6"/>
        <v/>
      </c>
      <c r="J41" s="9" t="str">
        <f t="shared" si="7"/>
        <v/>
      </c>
    </row>
    <row r="42" spans="6:10" x14ac:dyDescent="0.2">
      <c r="F42" s="9" t="str">
        <f t="shared" si="8"/>
        <v/>
      </c>
      <c r="G42" s="9" t="str">
        <f t="shared" si="8"/>
        <v/>
      </c>
      <c r="H42" s="9" t="str">
        <f t="shared" si="8"/>
        <v/>
      </c>
      <c r="I42" s="9" t="str">
        <f t="shared" si="6"/>
        <v/>
      </c>
      <c r="J42" s="9" t="str">
        <f t="shared" si="7"/>
        <v/>
      </c>
    </row>
    <row r="43" spans="6:10" x14ac:dyDescent="0.2">
      <c r="F43" s="9" t="str">
        <f t="shared" si="8"/>
        <v/>
      </c>
      <c r="G43" s="9" t="str">
        <f t="shared" si="8"/>
        <v/>
      </c>
      <c r="H43" s="9" t="str">
        <f t="shared" si="8"/>
        <v/>
      </c>
      <c r="I43" s="9" t="str">
        <f t="shared" si="6"/>
        <v/>
      </c>
      <c r="J43" s="9" t="str">
        <f t="shared" si="7"/>
        <v/>
      </c>
    </row>
    <row r="44" spans="6:10" x14ac:dyDescent="0.2">
      <c r="F44" s="9" t="str">
        <f t="shared" si="8"/>
        <v/>
      </c>
      <c r="G44" s="9" t="str">
        <f t="shared" si="8"/>
        <v/>
      </c>
      <c r="H44" s="9" t="str">
        <f t="shared" si="8"/>
        <v/>
      </c>
      <c r="I44" s="9" t="str">
        <f t="shared" si="6"/>
        <v/>
      </c>
      <c r="J44" s="9" t="str">
        <f t="shared" si="7"/>
        <v/>
      </c>
    </row>
    <row r="45" spans="6:10" x14ac:dyDescent="0.2">
      <c r="F45" s="9" t="str">
        <f t="shared" si="8"/>
        <v/>
      </c>
      <c r="G45" s="9" t="str">
        <f t="shared" si="8"/>
        <v/>
      </c>
      <c r="H45" s="9" t="str">
        <f t="shared" si="8"/>
        <v/>
      </c>
      <c r="I45" s="9" t="str">
        <f t="shared" si="6"/>
        <v/>
      </c>
      <c r="J45" s="9" t="str">
        <f t="shared" si="7"/>
        <v/>
      </c>
    </row>
    <row r="46" spans="6:10" x14ac:dyDescent="0.2">
      <c r="F46" s="9" t="str">
        <f t="shared" si="8"/>
        <v/>
      </c>
      <c r="G46" s="9" t="str">
        <f t="shared" si="8"/>
        <v/>
      </c>
      <c r="H46" s="9" t="str">
        <f t="shared" si="8"/>
        <v/>
      </c>
      <c r="I46" s="9" t="str">
        <f t="shared" si="6"/>
        <v/>
      </c>
      <c r="J46" s="9" t="str">
        <f t="shared" si="7"/>
        <v/>
      </c>
    </row>
    <row r="47" spans="6:10" x14ac:dyDescent="0.2">
      <c r="F47" s="9" t="str">
        <f t="shared" si="8"/>
        <v/>
      </c>
      <c r="G47" s="9" t="str">
        <f t="shared" si="8"/>
        <v/>
      </c>
      <c r="H47" s="9" t="str">
        <f t="shared" si="8"/>
        <v/>
      </c>
      <c r="I47" s="9" t="str">
        <f t="shared" si="6"/>
        <v/>
      </c>
      <c r="J47" s="9" t="str">
        <f t="shared" si="7"/>
        <v/>
      </c>
    </row>
    <row r="48" spans="6:10" x14ac:dyDescent="0.2">
      <c r="F48" s="9" t="str">
        <f t="shared" si="8"/>
        <v/>
      </c>
      <c r="G48" s="9" t="str">
        <f t="shared" si="8"/>
        <v/>
      </c>
      <c r="H48" s="9" t="str">
        <f t="shared" si="8"/>
        <v/>
      </c>
      <c r="I48" s="9" t="str">
        <f t="shared" si="6"/>
        <v/>
      </c>
      <c r="J48" s="9" t="str">
        <f t="shared" si="7"/>
        <v/>
      </c>
    </row>
    <row r="49" spans="6:10" x14ac:dyDescent="0.2">
      <c r="F49" s="9" t="str">
        <f t="shared" si="8"/>
        <v/>
      </c>
      <c r="G49" s="9" t="str">
        <f t="shared" si="8"/>
        <v/>
      </c>
      <c r="H49" s="9" t="str">
        <f t="shared" si="8"/>
        <v/>
      </c>
      <c r="I49" s="9" t="str">
        <f t="shared" si="6"/>
        <v/>
      </c>
      <c r="J49" s="9" t="str">
        <f t="shared" si="7"/>
        <v/>
      </c>
    </row>
    <row r="50" spans="6:10" x14ac:dyDescent="0.2">
      <c r="F50" s="9" t="str">
        <f t="shared" si="8"/>
        <v/>
      </c>
      <c r="G50" s="9" t="str">
        <f t="shared" si="8"/>
        <v/>
      </c>
      <c r="H50" s="9" t="str">
        <f t="shared" si="8"/>
        <v/>
      </c>
      <c r="I50" s="9" t="str">
        <f t="shared" si="6"/>
        <v/>
      </c>
      <c r="J50" s="9" t="str">
        <f t="shared" si="7"/>
        <v/>
      </c>
    </row>
    <row r="51" spans="6:10" x14ac:dyDescent="0.2">
      <c r="F51" s="9" t="str">
        <f t="shared" si="8"/>
        <v/>
      </c>
      <c r="G51" s="9" t="str">
        <f t="shared" si="8"/>
        <v/>
      </c>
      <c r="H51" s="9" t="str">
        <f t="shared" si="8"/>
        <v/>
      </c>
      <c r="I51" s="9" t="str">
        <f t="shared" si="6"/>
        <v/>
      </c>
      <c r="J51" s="9" t="str">
        <f t="shared" si="7"/>
        <v/>
      </c>
    </row>
    <row r="52" spans="6:10" x14ac:dyDescent="0.2">
      <c r="F52" s="9" t="str">
        <f t="shared" si="8"/>
        <v/>
      </c>
      <c r="G52" s="9" t="str">
        <f t="shared" si="8"/>
        <v/>
      </c>
      <c r="H52" s="9" t="str">
        <f t="shared" si="8"/>
        <v/>
      </c>
      <c r="I52" s="9" t="str">
        <f t="shared" si="6"/>
        <v/>
      </c>
      <c r="J52" s="9" t="str">
        <f t="shared" si="7"/>
        <v/>
      </c>
    </row>
    <row r="53" spans="6:10" x14ac:dyDescent="0.2">
      <c r="F53" s="9" t="str">
        <f t="shared" si="8"/>
        <v/>
      </c>
      <c r="G53" s="9" t="str">
        <f t="shared" si="8"/>
        <v/>
      </c>
      <c r="H53" s="9" t="str">
        <f t="shared" si="8"/>
        <v/>
      </c>
      <c r="I53" s="9" t="str">
        <f t="shared" si="6"/>
        <v/>
      </c>
      <c r="J53" s="9" t="str">
        <f t="shared" si="7"/>
        <v/>
      </c>
    </row>
    <row r="54" spans="6:10" x14ac:dyDescent="0.2">
      <c r="F54" s="9" t="str">
        <f t="shared" si="8"/>
        <v/>
      </c>
      <c r="G54" s="9" t="str">
        <f t="shared" si="8"/>
        <v/>
      </c>
      <c r="H54" s="9" t="str">
        <f t="shared" si="8"/>
        <v/>
      </c>
      <c r="I54" s="9" t="str">
        <f t="shared" si="6"/>
        <v/>
      </c>
      <c r="J54" s="9" t="str">
        <f t="shared" si="7"/>
        <v/>
      </c>
    </row>
    <row r="55" spans="6:10" x14ac:dyDescent="0.2">
      <c r="F55" s="9" t="str">
        <f t="shared" si="8"/>
        <v/>
      </c>
      <c r="G55" s="9" t="str">
        <f t="shared" si="8"/>
        <v/>
      </c>
      <c r="H55" s="9" t="str">
        <f t="shared" si="8"/>
        <v/>
      </c>
      <c r="I55" s="9" t="str">
        <f t="shared" si="6"/>
        <v/>
      </c>
      <c r="J55" s="9" t="str">
        <f t="shared" si="7"/>
        <v/>
      </c>
    </row>
    <row r="56" spans="6:10" x14ac:dyDescent="0.2">
      <c r="F56" s="9" t="str">
        <f t="shared" si="8"/>
        <v/>
      </c>
      <c r="G56" s="9" t="str">
        <f t="shared" si="8"/>
        <v/>
      </c>
      <c r="H56" s="9" t="str">
        <f t="shared" si="8"/>
        <v/>
      </c>
      <c r="I56" s="9" t="str">
        <f t="shared" si="6"/>
        <v/>
      </c>
      <c r="J56" s="9" t="str">
        <f t="shared" si="7"/>
        <v/>
      </c>
    </row>
    <row r="57" spans="6:10" x14ac:dyDescent="0.2">
      <c r="F57" s="9" t="str">
        <f t="shared" si="8"/>
        <v/>
      </c>
      <c r="G57" s="9" t="str">
        <f t="shared" si="8"/>
        <v/>
      </c>
      <c r="H57" s="9" t="str">
        <f t="shared" si="8"/>
        <v/>
      </c>
      <c r="I57" s="9" t="str">
        <f t="shared" si="6"/>
        <v/>
      </c>
      <c r="J57" s="9" t="str">
        <f t="shared" si="7"/>
        <v/>
      </c>
    </row>
    <row r="58" spans="6:10" x14ac:dyDescent="0.2">
      <c r="F58" s="9" t="str">
        <f t="shared" si="8"/>
        <v/>
      </c>
      <c r="G58" s="9" t="str">
        <f t="shared" si="8"/>
        <v/>
      </c>
      <c r="H58" s="9" t="str">
        <f t="shared" si="8"/>
        <v/>
      </c>
      <c r="I58" s="9" t="str">
        <f t="shared" si="6"/>
        <v/>
      </c>
      <c r="J58" s="9" t="str">
        <f t="shared" si="7"/>
        <v/>
      </c>
    </row>
    <row r="59" spans="6:10" x14ac:dyDescent="0.2">
      <c r="F59" s="9" t="str">
        <f t="shared" si="8"/>
        <v/>
      </c>
      <c r="G59" s="9" t="str">
        <f t="shared" si="8"/>
        <v/>
      </c>
      <c r="H59" s="9" t="str">
        <f t="shared" si="8"/>
        <v/>
      </c>
      <c r="I59" s="9" t="str">
        <f t="shared" si="6"/>
        <v/>
      </c>
      <c r="J59" s="9" t="str">
        <f t="shared" si="7"/>
        <v/>
      </c>
    </row>
    <row r="60" spans="6:10" x14ac:dyDescent="0.2">
      <c r="F60" s="9" t="str">
        <f t="shared" si="8"/>
        <v/>
      </c>
      <c r="G60" s="9" t="str">
        <f t="shared" si="8"/>
        <v/>
      </c>
      <c r="H60" s="9" t="str">
        <f t="shared" si="8"/>
        <v/>
      </c>
      <c r="I60" s="9" t="str">
        <f t="shared" si="6"/>
        <v/>
      </c>
      <c r="J60" s="9" t="str">
        <f t="shared" si="7"/>
        <v/>
      </c>
    </row>
    <row r="61" spans="6:10" x14ac:dyDescent="0.2">
      <c r="F61" s="9" t="str">
        <f t="shared" si="8"/>
        <v/>
      </c>
      <c r="G61" s="9" t="str">
        <f t="shared" si="8"/>
        <v/>
      </c>
      <c r="H61" s="9" t="str">
        <f t="shared" si="8"/>
        <v/>
      </c>
      <c r="I61" s="9" t="str">
        <f t="shared" si="6"/>
        <v/>
      </c>
      <c r="J61" s="9" t="str">
        <f t="shared" si="7"/>
        <v/>
      </c>
    </row>
    <row r="62" spans="6:10" x14ac:dyDescent="0.2">
      <c r="F62" s="9" t="str">
        <f t="shared" si="8"/>
        <v/>
      </c>
      <c r="G62" s="9" t="str">
        <f t="shared" si="8"/>
        <v/>
      </c>
      <c r="H62" s="9" t="str">
        <f t="shared" si="8"/>
        <v/>
      </c>
      <c r="I62" s="9" t="str">
        <f t="shared" si="6"/>
        <v/>
      </c>
      <c r="J62" s="9" t="str">
        <f t="shared" si="7"/>
        <v/>
      </c>
    </row>
    <row r="63" spans="6:10" x14ac:dyDescent="0.2">
      <c r="F63" s="9" t="str">
        <f t="shared" si="8"/>
        <v/>
      </c>
      <c r="G63" s="9" t="str">
        <f t="shared" si="8"/>
        <v/>
      </c>
      <c r="H63" s="9" t="str">
        <f t="shared" si="8"/>
        <v/>
      </c>
      <c r="I63" s="9" t="str">
        <f t="shared" si="6"/>
        <v/>
      </c>
      <c r="J63" s="9" t="str">
        <f t="shared" si="7"/>
        <v/>
      </c>
    </row>
    <row r="64" spans="6:10" x14ac:dyDescent="0.2">
      <c r="F64" s="9" t="str">
        <f t="shared" si="8"/>
        <v/>
      </c>
      <c r="G64" s="9" t="str">
        <f t="shared" si="8"/>
        <v/>
      </c>
      <c r="H64" s="9" t="str">
        <f t="shared" si="8"/>
        <v/>
      </c>
      <c r="I64" s="9" t="str">
        <f t="shared" si="6"/>
        <v/>
      </c>
      <c r="J64" s="9" t="str">
        <f t="shared" si="7"/>
        <v/>
      </c>
    </row>
    <row r="65" spans="6:10" x14ac:dyDescent="0.2">
      <c r="F65" s="9" t="str">
        <f t="shared" si="8"/>
        <v/>
      </c>
      <c r="G65" s="9" t="str">
        <f t="shared" si="8"/>
        <v/>
      </c>
      <c r="H65" s="9" t="str">
        <f t="shared" si="8"/>
        <v/>
      </c>
      <c r="I65" s="9" t="str">
        <f t="shared" si="6"/>
        <v/>
      </c>
      <c r="J65" s="9" t="str">
        <f t="shared" si="7"/>
        <v/>
      </c>
    </row>
    <row r="66" spans="6:10" x14ac:dyDescent="0.2">
      <c r="F66" s="9" t="str">
        <f t="shared" si="8"/>
        <v/>
      </c>
      <c r="G66" s="9" t="str">
        <f t="shared" si="8"/>
        <v/>
      </c>
      <c r="H66" s="9" t="str">
        <f t="shared" si="8"/>
        <v/>
      </c>
      <c r="I66" s="9" t="str">
        <f t="shared" si="6"/>
        <v/>
      </c>
      <c r="J66" s="9" t="str">
        <f t="shared" si="7"/>
        <v/>
      </c>
    </row>
    <row r="67" spans="6:10" x14ac:dyDescent="0.2">
      <c r="F67" s="9" t="str">
        <f t="shared" si="8"/>
        <v/>
      </c>
      <c r="G67" s="9" t="str">
        <f t="shared" si="8"/>
        <v/>
      </c>
      <c r="H67" s="9" t="str">
        <f t="shared" si="8"/>
        <v/>
      </c>
      <c r="I67" s="9" t="str">
        <f t="shared" si="6"/>
        <v/>
      </c>
      <c r="J67" s="9" t="str">
        <f t="shared" si="7"/>
        <v/>
      </c>
    </row>
    <row r="68" spans="6:10" x14ac:dyDescent="0.2">
      <c r="F68" s="9" t="str">
        <f t="shared" si="8"/>
        <v/>
      </c>
      <c r="G68" s="9" t="str">
        <f t="shared" si="8"/>
        <v/>
      </c>
      <c r="H68" s="9" t="str">
        <f t="shared" si="8"/>
        <v/>
      </c>
      <c r="I68" s="9" t="str">
        <f t="shared" si="6"/>
        <v/>
      </c>
      <c r="J68" s="9" t="str">
        <f t="shared" si="7"/>
        <v/>
      </c>
    </row>
    <row r="69" spans="6:10" x14ac:dyDescent="0.2">
      <c r="F69" s="9" t="str">
        <f t="shared" si="8"/>
        <v/>
      </c>
      <c r="G69" s="9" t="str">
        <f t="shared" si="8"/>
        <v/>
      </c>
      <c r="H69" s="9" t="str">
        <f t="shared" si="8"/>
        <v/>
      </c>
      <c r="I69" s="9" t="str">
        <f t="shared" si="6"/>
        <v/>
      </c>
      <c r="J69" s="9" t="str">
        <f t="shared" si="7"/>
        <v/>
      </c>
    </row>
    <row r="70" spans="6:10" x14ac:dyDescent="0.2">
      <c r="F70" s="9" t="str">
        <f t="shared" si="8"/>
        <v/>
      </c>
      <c r="G70" s="9" t="str">
        <f t="shared" si="8"/>
        <v/>
      </c>
      <c r="H70" s="9" t="str">
        <f t="shared" si="8"/>
        <v/>
      </c>
      <c r="I70" s="9" t="str">
        <f t="shared" si="6"/>
        <v/>
      </c>
      <c r="J70" s="9" t="str">
        <f t="shared" si="7"/>
        <v/>
      </c>
    </row>
    <row r="71" spans="6:10" x14ac:dyDescent="0.2">
      <c r="F71" s="9" t="str">
        <f t="shared" si="8"/>
        <v/>
      </c>
      <c r="G71" s="9" t="str">
        <f t="shared" si="8"/>
        <v/>
      </c>
      <c r="H71" s="9" t="str">
        <f t="shared" si="8"/>
        <v/>
      </c>
      <c r="I71" s="9" t="str">
        <f t="shared" si="6"/>
        <v/>
      </c>
      <c r="J71" s="9" t="str">
        <f t="shared" si="7"/>
        <v/>
      </c>
    </row>
    <row r="72" spans="6:10" x14ac:dyDescent="0.2">
      <c r="F72" s="9" t="str">
        <f t="shared" si="8"/>
        <v/>
      </c>
      <c r="G72" s="9" t="str">
        <f t="shared" si="8"/>
        <v/>
      </c>
      <c r="H72" s="9" t="str">
        <f t="shared" si="8"/>
        <v/>
      </c>
      <c r="I72" s="9" t="str">
        <f t="shared" si="6"/>
        <v/>
      </c>
      <c r="J72" s="9" t="str">
        <f t="shared" si="7"/>
        <v/>
      </c>
    </row>
    <row r="73" spans="6:10" x14ac:dyDescent="0.2">
      <c r="F73" s="9" t="str">
        <f t="shared" si="8"/>
        <v/>
      </c>
      <c r="G73" s="9" t="str">
        <f t="shared" si="8"/>
        <v/>
      </c>
      <c r="H73" s="9" t="str">
        <f t="shared" si="8"/>
        <v/>
      </c>
      <c r="I73" s="9" t="str">
        <f t="shared" si="6"/>
        <v/>
      </c>
      <c r="J73" s="9" t="str">
        <f t="shared" si="7"/>
        <v/>
      </c>
    </row>
    <row r="74" spans="6:10" x14ac:dyDescent="0.2">
      <c r="F74" s="9" t="str">
        <f t="shared" si="8"/>
        <v/>
      </c>
      <c r="G74" s="9" t="str">
        <f t="shared" si="8"/>
        <v/>
      </c>
      <c r="H74" s="9" t="str">
        <f t="shared" si="8"/>
        <v/>
      </c>
      <c r="I74" s="9" t="str">
        <f t="shared" si="6"/>
        <v/>
      </c>
      <c r="J74" s="9" t="str">
        <f t="shared" si="7"/>
        <v/>
      </c>
    </row>
    <row r="75" spans="6:10" x14ac:dyDescent="0.2">
      <c r="F75" s="9" t="str">
        <f t="shared" si="8"/>
        <v/>
      </c>
      <c r="G75" s="9" t="str">
        <f t="shared" si="8"/>
        <v/>
      </c>
      <c r="H75" s="9" t="str">
        <f t="shared" si="8"/>
        <v/>
      </c>
      <c r="I75" s="9" t="str">
        <f t="shared" si="6"/>
        <v/>
      </c>
      <c r="J75" s="9" t="str">
        <f t="shared" si="7"/>
        <v/>
      </c>
    </row>
    <row r="76" spans="6:10" x14ac:dyDescent="0.2">
      <c r="F76" s="9" t="str">
        <f t="shared" si="8"/>
        <v/>
      </c>
      <c r="G76" s="9" t="str">
        <f t="shared" si="8"/>
        <v/>
      </c>
      <c r="H76" s="9" t="str">
        <f t="shared" si="8"/>
        <v/>
      </c>
      <c r="I76" s="9" t="str">
        <f t="shared" si="6"/>
        <v/>
      </c>
      <c r="J76" s="9" t="str">
        <f t="shared" si="7"/>
        <v/>
      </c>
    </row>
    <row r="77" spans="6:10" x14ac:dyDescent="0.2">
      <c r="F77" s="9" t="str">
        <f t="shared" si="8"/>
        <v/>
      </c>
      <c r="G77" s="9" t="str">
        <f t="shared" si="8"/>
        <v/>
      </c>
      <c r="H77" s="9" t="str">
        <f t="shared" si="8"/>
        <v/>
      </c>
      <c r="I77" s="9" t="str">
        <f t="shared" si="6"/>
        <v/>
      </c>
      <c r="J77" s="9" t="str">
        <f t="shared" si="7"/>
        <v/>
      </c>
    </row>
    <row r="78" spans="6:10" x14ac:dyDescent="0.2">
      <c r="F78" s="9" t="str">
        <f t="shared" si="8"/>
        <v/>
      </c>
      <c r="G78" s="9" t="str">
        <f t="shared" si="8"/>
        <v/>
      </c>
      <c r="H78" s="9" t="str">
        <f t="shared" si="8"/>
        <v/>
      </c>
      <c r="I78" s="9" t="str">
        <f t="shared" si="6"/>
        <v/>
      </c>
      <c r="J78" s="9" t="str">
        <f t="shared" si="7"/>
        <v/>
      </c>
    </row>
    <row r="79" spans="6:10" x14ac:dyDescent="0.2">
      <c r="F79" s="9" t="str">
        <f t="shared" si="8"/>
        <v/>
      </c>
      <c r="G79" s="9" t="str">
        <f t="shared" si="8"/>
        <v/>
      </c>
      <c r="H79" s="9" t="str">
        <f t="shared" si="8"/>
        <v/>
      </c>
      <c r="I79" s="9" t="str">
        <f t="shared" si="6"/>
        <v/>
      </c>
      <c r="J79" s="9" t="str">
        <f t="shared" si="7"/>
        <v/>
      </c>
    </row>
    <row r="80" spans="6:10" x14ac:dyDescent="0.2">
      <c r="F80" s="9" t="str">
        <f t="shared" si="8"/>
        <v/>
      </c>
      <c r="G80" s="9" t="str">
        <f t="shared" si="8"/>
        <v/>
      </c>
      <c r="H80" s="9" t="str">
        <f t="shared" si="8"/>
        <v/>
      </c>
      <c r="I80" s="9" t="str">
        <f t="shared" si="6"/>
        <v/>
      </c>
      <c r="J80" s="9" t="str">
        <f t="shared" si="7"/>
        <v/>
      </c>
    </row>
    <row r="81" spans="6:10" x14ac:dyDescent="0.2">
      <c r="F81" s="9" t="str">
        <f t="shared" si="8"/>
        <v/>
      </c>
      <c r="G81" s="9" t="str">
        <f t="shared" si="8"/>
        <v/>
      </c>
      <c r="H81" s="9" t="str">
        <f t="shared" si="8"/>
        <v/>
      </c>
      <c r="I81" s="9" t="str">
        <f t="shared" si="6"/>
        <v/>
      </c>
      <c r="J81" s="9" t="str">
        <f t="shared" si="7"/>
        <v/>
      </c>
    </row>
    <row r="82" spans="6:10" x14ac:dyDescent="0.2">
      <c r="F82" s="9" t="str">
        <f t="shared" si="8"/>
        <v/>
      </c>
      <c r="G82" s="9" t="str">
        <f t="shared" si="8"/>
        <v/>
      </c>
      <c r="H82" s="9" t="str">
        <f t="shared" si="8"/>
        <v/>
      </c>
      <c r="I82" s="9" t="str">
        <f t="shared" si="6"/>
        <v/>
      </c>
      <c r="J82" s="9" t="str">
        <f t="shared" si="7"/>
        <v/>
      </c>
    </row>
    <row r="83" spans="6:10" x14ac:dyDescent="0.2">
      <c r="F83" s="9" t="str">
        <f t="shared" si="8"/>
        <v/>
      </c>
      <c r="G83" s="9" t="str">
        <f t="shared" si="8"/>
        <v/>
      </c>
      <c r="H83" s="9" t="str">
        <f t="shared" si="8"/>
        <v/>
      </c>
      <c r="I83" s="9" t="str">
        <f t="shared" ref="I83:I146" si="9">IF(A83="","",IF($B83="Flat",10000,($C83-1)*I$4+I$5+($D83*$C83)/I$3))</f>
        <v/>
      </c>
      <c r="J83" s="9" t="str">
        <f t="shared" ref="J83:J146" si="10">IF(B83="","",IF($B83="Flat",10000,($C83-1)*J$4+J$5+($D83*$C83)/J$3))</f>
        <v/>
      </c>
    </row>
    <row r="84" spans="6:10" x14ac:dyDescent="0.2">
      <c r="F84" s="9" t="str">
        <f t="shared" si="8"/>
        <v/>
      </c>
      <c r="G84" s="9" t="str">
        <f t="shared" si="8"/>
        <v/>
      </c>
      <c r="H84" s="9" t="str">
        <f t="shared" si="8"/>
        <v/>
      </c>
      <c r="I84" s="9" t="str">
        <f t="shared" si="9"/>
        <v/>
      </c>
      <c r="J84" s="9" t="str">
        <f t="shared" si="10"/>
        <v/>
      </c>
    </row>
    <row r="85" spans="6:10" x14ac:dyDescent="0.2">
      <c r="F85" s="9" t="str">
        <f t="shared" si="8"/>
        <v/>
      </c>
      <c r="G85" s="9" t="str">
        <f t="shared" si="8"/>
        <v/>
      </c>
      <c r="H85" s="9" t="str">
        <f t="shared" si="8"/>
        <v/>
      </c>
      <c r="I85" s="9" t="str">
        <f t="shared" si="9"/>
        <v/>
      </c>
      <c r="J85" s="9" t="str">
        <f t="shared" si="10"/>
        <v/>
      </c>
    </row>
    <row r="86" spans="6:10" x14ac:dyDescent="0.2">
      <c r="F86" s="9" t="str">
        <f t="shared" si="8"/>
        <v/>
      </c>
      <c r="G86" s="9" t="str">
        <f t="shared" si="8"/>
        <v/>
      </c>
      <c r="H86" s="9" t="str">
        <f t="shared" si="8"/>
        <v/>
      </c>
      <c r="I86" s="9" t="str">
        <f t="shared" si="9"/>
        <v/>
      </c>
      <c r="J86" s="9" t="str">
        <f t="shared" si="10"/>
        <v/>
      </c>
    </row>
    <row r="87" spans="6:10" x14ac:dyDescent="0.2">
      <c r="F87" s="9" t="str">
        <f t="shared" si="8"/>
        <v/>
      </c>
      <c r="G87" s="9" t="str">
        <f t="shared" si="8"/>
        <v/>
      </c>
      <c r="H87" s="9" t="str">
        <f t="shared" si="8"/>
        <v/>
      </c>
      <c r="I87" s="9" t="str">
        <f t="shared" si="9"/>
        <v/>
      </c>
      <c r="J87" s="9" t="str">
        <f t="shared" si="10"/>
        <v/>
      </c>
    </row>
    <row r="88" spans="6:10" x14ac:dyDescent="0.2">
      <c r="F88" s="9" t="str">
        <f t="shared" si="8"/>
        <v/>
      </c>
      <c r="G88" s="9" t="str">
        <f t="shared" si="8"/>
        <v/>
      </c>
      <c r="H88" s="9" t="str">
        <f t="shared" si="8"/>
        <v/>
      </c>
      <c r="I88" s="9" t="str">
        <f t="shared" si="9"/>
        <v/>
      </c>
      <c r="J88" s="9" t="str">
        <f t="shared" si="10"/>
        <v/>
      </c>
    </row>
    <row r="89" spans="6:10" x14ac:dyDescent="0.2">
      <c r="F89" s="9" t="str">
        <f t="shared" si="8"/>
        <v/>
      </c>
      <c r="G89" s="9" t="str">
        <f t="shared" si="8"/>
        <v/>
      </c>
      <c r="H89" s="9" t="str">
        <f t="shared" si="8"/>
        <v/>
      </c>
      <c r="I89" s="9" t="str">
        <f t="shared" si="9"/>
        <v/>
      </c>
      <c r="J89" s="9" t="str">
        <f t="shared" si="10"/>
        <v/>
      </c>
    </row>
    <row r="90" spans="6:10" x14ac:dyDescent="0.2">
      <c r="F90" s="9" t="str">
        <f t="shared" si="8"/>
        <v/>
      </c>
      <c r="G90" s="9" t="str">
        <f t="shared" si="8"/>
        <v/>
      </c>
      <c r="H90" s="9" t="str">
        <f t="shared" si="8"/>
        <v/>
      </c>
      <c r="I90" s="9" t="str">
        <f t="shared" si="9"/>
        <v/>
      </c>
      <c r="J90" s="9" t="str">
        <f t="shared" si="10"/>
        <v/>
      </c>
    </row>
    <row r="91" spans="6:10" x14ac:dyDescent="0.2">
      <c r="F91" s="9" t="str">
        <f t="shared" ref="F91:H154" si="11">IF($A91="","",IF($B91="Flat",($C91-1)*F$4+F$5+($D91*$C91)/F$3,10000))</f>
        <v/>
      </c>
      <c r="G91" s="9" t="str">
        <f t="shared" si="11"/>
        <v/>
      </c>
      <c r="H91" s="9" t="str">
        <f t="shared" si="11"/>
        <v/>
      </c>
      <c r="I91" s="9" t="str">
        <f t="shared" si="9"/>
        <v/>
      </c>
      <c r="J91" s="9" t="str">
        <f t="shared" si="10"/>
        <v/>
      </c>
    </row>
    <row r="92" spans="6:10" x14ac:dyDescent="0.2">
      <c r="F92" s="9" t="str">
        <f t="shared" si="11"/>
        <v/>
      </c>
      <c r="G92" s="9" t="str">
        <f t="shared" si="11"/>
        <v/>
      </c>
      <c r="H92" s="9" t="str">
        <f t="shared" si="11"/>
        <v/>
      </c>
      <c r="I92" s="9" t="str">
        <f t="shared" si="9"/>
        <v/>
      </c>
      <c r="J92" s="9" t="str">
        <f t="shared" si="10"/>
        <v/>
      </c>
    </row>
    <row r="93" spans="6:10" x14ac:dyDescent="0.2">
      <c r="F93" s="9" t="str">
        <f t="shared" si="11"/>
        <v/>
      </c>
      <c r="G93" s="9" t="str">
        <f t="shared" si="11"/>
        <v/>
      </c>
      <c r="H93" s="9" t="str">
        <f t="shared" si="11"/>
        <v/>
      </c>
      <c r="I93" s="9" t="str">
        <f t="shared" si="9"/>
        <v/>
      </c>
      <c r="J93" s="9" t="str">
        <f t="shared" si="10"/>
        <v/>
      </c>
    </row>
    <row r="94" spans="6:10" x14ac:dyDescent="0.2">
      <c r="F94" s="9" t="str">
        <f t="shared" si="11"/>
        <v/>
      </c>
      <c r="G94" s="9" t="str">
        <f t="shared" si="11"/>
        <v/>
      </c>
      <c r="H94" s="9" t="str">
        <f t="shared" si="11"/>
        <v/>
      </c>
      <c r="I94" s="9" t="str">
        <f t="shared" si="9"/>
        <v/>
      </c>
      <c r="J94" s="9" t="str">
        <f t="shared" si="10"/>
        <v/>
      </c>
    </row>
    <row r="95" spans="6:10" x14ac:dyDescent="0.2">
      <c r="F95" s="9" t="str">
        <f t="shared" si="11"/>
        <v/>
      </c>
      <c r="G95" s="9" t="str">
        <f t="shared" si="11"/>
        <v/>
      </c>
      <c r="H95" s="9" t="str">
        <f t="shared" si="11"/>
        <v/>
      </c>
      <c r="I95" s="9" t="str">
        <f t="shared" si="9"/>
        <v/>
      </c>
      <c r="J95" s="9" t="str">
        <f t="shared" si="10"/>
        <v/>
      </c>
    </row>
    <row r="96" spans="6:10" x14ac:dyDescent="0.2">
      <c r="F96" s="9" t="str">
        <f t="shared" si="11"/>
        <v/>
      </c>
      <c r="G96" s="9" t="str">
        <f t="shared" si="11"/>
        <v/>
      </c>
      <c r="H96" s="9" t="str">
        <f t="shared" si="11"/>
        <v/>
      </c>
      <c r="I96" s="9" t="str">
        <f t="shared" si="9"/>
        <v/>
      </c>
      <c r="J96" s="9" t="str">
        <f t="shared" si="10"/>
        <v/>
      </c>
    </row>
    <row r="97" spans="6:10" x14ac:dyDescent="0.2">
      <c r="F97" s="9" t="str">
        <f t="shared" si="11"/>
        <v/>
      </c>
      <c r="G97" s="9" t="str">
        <f t="shared" si="11"/>
        <v/>
      </c>
      <c r="H97" s="9" t="str">
        <f t="shared" si="11"/>
        <v/>
      </c>
      <c r="I97" s="9" t="str">
        <f t="shared" si="9"/>
        <v/>
      </c>
      <c r="J97" s="9" t="str">
        <f t="shared" si="10"/>
        <v/>
      </c>
    </row>
    <row r="98" spans="6:10" x14ac:dyDescent="0.2">
      <c r="F98" s="9" t="str">
        <f t="shared" si="11"/>
        <v/>
      </c>
      <c r="G98" s="9" t="str">
        <f t="shared" si="11"/>
        <v/>
      </c>
      <c r="H98" s="9" t="str">
        <f t="shared" si="11"/>
        <v/>
      </c>
      <c r="I98" s="9" t="str">
        <f t="shared" si="9"/>
        <v/>
      </c>
      <c r="J98" s="9" t="str">
        <f t="shared" si="10"/>
        <v/>
      </c>
    </row>
    <row r="99" spans="6:10" x14ac:dyDescent="0.2">
      <c r="F99" s="9" t="str">
        <f t="shared" si="11"/>
        <v/>
      </c>
      <c r="G99" s="9" t="str">
        <f t="shared" si="11"/>
        <v/>
      </c>
      <c r="H99" s="9" t="str">
        <f t="shared" si="11"/>
        <v/>
      </c>
      <c r="I99" s="9" t="str">
        <f t="shared" si="9"/>
        <v/>
      </c>
      <c r="J99" s="9" t="str">
        <f t="shared" si="10"/>
        <v/>
      </c>
    </row>
    <row r="100" spans="6:10" x14ac:dyDescent="0.2">
      <c r="F100" s="9" t="str">
        <f t="shared" si="11"/>
        <v/>
      </c>
      <c r="G100" s="9" t="str">
        <f t="shared" si="11"/>
        <v/>
      </c>
      <c r="H100" s="9" t="str">
        <f t="shared" si="11"/>
        <v/>
      </c>
      <c r="I100" s="9" t="str">
        <f t="shared" si="9"/>
        <v/>
      </c>
      <c r="J100" s="9" t="str">
        <f t="shared" si="10"/>
        <v/>
      </c>
    </row>
    <row r="101" spans="6:10" x14ac:dyDescent="0.2">
      <c r="F101" s="9" t="str">
        <f t="shared" si="11"/>
        <v/>
      </c>
      <c r="G101" s="9" t="str">
        <f t="shared" si="11"/>
        <v/>
      </c>
      <c r="H101" s="9" t="str">
        <f t="shared" si="11"/>
        <v/>
      </c>
      <c r="I101" s="9" t="str">
        <f t="shared" si="9"/>
        <v/>
      </c>
      <c r="J101" s="9" t="str">
        <f t="shared" si="10"/>
        <v/>
      </c>
    </row>
    <row r="102" spans="6:10" x14ac:dyDescent="0.2">
      <c r="F102" s="9" t="str">
        <f t="shared" si="11"/>
        <v/>
      </c>
      <c r="G102" s="9" t="str">
        <f t="shared" si="11"/>
        <v/>
      </c>
      <c r="H102" s="9" t="str">
        <f t="shared" si="11"/>
        <v/>
      </c>
      <c r="I102" s="9" t="str">
        <f t="shared" si="9"/>
        <v/>
      </c>
      <c r="J102" s="9" t="str">
        <f t="shared" si="10"/>
        <v/>
      </c>
    </row>
    <row r="103" spans="6:10" x14ac:dyDescent="0.2">
      <c r="F103" s="9" t="str">
        <f t="shared" si="11"/>
        <v/>
      </c>
      <c r="G103" s="9" t="str">
        <f t="shared" si="11"/>
        <v/>
      </c>
      <c r="H103" s="9" t="str">
        <f t="shared" si="11"/>
        <v/>
      </c>
      <c r="I103" s="9" t="str">
        <f t="shared" si="9"/>
        <v/>
      </c>
      <c r="J103" s="9" t="str">
        <f t="shared" si="10"/>
        <v/>
      </c>
    </row>
    <row r="104" spans="6:10" x14ac:dyDescent="0.2">
      <c r="F104" s="9" t="str">
        <f t="shared" si="11"/>
        <v/>
      </c>
      <c r="G104" s="9" t="str">
        <f t="shared" si="11"/>
        <v/>
      </c>
      <c r="H104" s="9" t="str">
        <f t="shared" si="11"/>
        <v/>
      </c>
      <c r="I104" s="9" t="str">
        <f t="shared" si="9"/>
        <v/>
      </c>
      <c r="J104" s="9" t="str">
        <f t="shared" si="10"/>
        <v/>
      </c>
    </row>
    <row r="105" spans="6:10" x14ac:dyDescent="0.2">
      <c r="F105" s="9" t="str">
        <f t="shared" si="11"/>
        <v/>
      </c>
      <c r="G105" s="9" t="str">
        <f t="shared" si="11"/>
        <v/>
      </c>
      <c r="H105" s="9" t="str">
        <f t="shared" si="11"/>
        <v/>
      </c>
      <c r="I105" s="9" t="str">
        <f t="shared" si="9"/>
        <v/>
      </c>
      <c r="J105" s="9" t="str">
        <f t="shared" si="10"/>
        <v/>
      </c>
    </row>
    <row r="106" spans="6:10" x14ac:dyDescent="0.2">
      <c r="F106" s="9" t="str">
        <f t="shared" si="11"/>
        <v/>
      </c>
      <c r="G106" s="9" t="str">
        <f t="shared" si="11"/>
        <v/>
      </c>
      <c r="H106" s="9" t="str">
        <f t="shared" si="11"/>
        <v/>
      </c>
      <c r="I106" s="9" t="str">
        <f t="shared" si="9"/>
        <v/>
      </c>
      <c r="J106" s="9" t="str">
        <f t="shared" si="10"/>
        <v/>
      </c>
    </row>
    <row r="107" spans="6:10" x14ac:dyDescent="0.2">
      <c r="F107" s="9" t="str">
        <f t="shared" si="11"/>
        <v/>
      </c>
      <c r="G107" s="9" t="str">
        <f t="shared" si="11"/>
        <v/>
      </c>
      <c r="H107" s="9" t="str">
        <f t="shared" si="11"/>
        <v/>
      </c>
      <c r="I107" s="9" t="str">
        <f t="shared" si="9"/>
        <v/>
      </c>
      <c r="J107" s="9" t="str">
        <f t="shared" si="10"/>
        <v/>
      </c>
    </row>
    <row r="108" spans="6:10" x14ac:dyDescent="0.2">
      <c r="F108" s="9" t="str">
        <f t="shared" si="11"/>
        <v/>
      </c>
      <c r="G108" s="9" t="str">
        <f t="shared" si="11"/>
        <v/>
      </c>
      <c r="H108" s="9" t="str">
        <f t="shared" si="11"/>
        <v/>
      </c>
      <c r="I108" s="9" t="str">
        <f t="shared" si="9"/>
        <v/>
      </c>
      <c r="J108" s="9" t="str">
        <f t="shared" si="10"/>
        <v/>
      </c>
    </row>
    <row r="109" spans="6:10" x14ac:dyDescent="0.2">
      <c r="F109" s="9" t="str">
        <f t="shared" si="11"/>
        <v/>
      </c>
      <c r="G109" s="9" t="str">
        <f t="shared" si="11"/>
        <v/>
      </c>
      <c r="H109" s="9" t="str">
        <f t="shared" si="11"/>
        <v/>
      </c>
      <c r="I109" s="9" t="str">
        <f t="shared" si="9"/>
        <v/>
      </c>
      <c r="J109" s="9" t="str">
        <f t="shared" si="10"/>
        <v/>
      </c>
    </row>
    <row r="110" spans="6:10" x14ac:dyDescent="0.2">
      <c r="F110" s="9" t="str">
        <f t="shared" si="11"/>
        <v/>
      </c>
      <c r="G110" s="9" t="str">
        <f t="shared" si="11"/>
        <v/>
      </c>
      <c r="H110" s="9" t="str">
        <f t="shared" si="11"/>
        <v/>
      </c>
      <c r="I110" s="9" t="str">
        <f t="shared" si="9"/>
        <v/>
      </c>
      <c r="J110" s="9" t="str">
        <f t="shared" si="10"/>
        <v/>
      </c>
    </row>
    <row r="111" spans="6:10" x14ac:dyDescent="0.2">
      <c r="F111" s="9" t="str">
        <f t="shared" si="11"/>
        <v/>
      </c>
      <c r="G111" s="9" t="str">
        <f t="shared" si="11"/>
        <v/>
      </c>
      <c r="H111" s="9" t="str">
        <f t="shared" si="11"/>
        <v/>
      </c>
      <c r="I111" s="9" t="str">
        <f t="shared" si="9"/>
        <v/>
      </c>
      <c r="J111" s="9" t="str">
        <f t="shared" si="10"/>
        <v/>
      </c>
    </row>
    <row r="112" spans="6:10" x14ac:dyDescent="0.2">
      <c r="F112" s="9" t="str">
        <f t="shared" si="11"/>
        <v/>
      </c>
      <c r="G112" s="9" t="str">
        <f t="shared" si="11"/>
        <v/>
      </c>
      <c r="H112" s="9" t="str">
        <f t="shared" si="11"/>
        <v/>
      </c>
      <c r="I112" s="9" t="str">
        <f t="shared" si="9"/>
        <v/>
      </c>
      <c r="J112" s="9" t="str">
        <f t="shared" si="10"/>
        <v/>
      </c>
    </row>
    <row r="113" spans="6:10" x14ac:dyDescent="0.2">
      <c r="F113" s="9" t="str">
        <f t="shared" si="11"/>
        <v/>
      </c>
      <c r="G113" s="9" t="str">
        <f t="shared" si="11"/>
        <v/>
      </c>
      <c r="H113" s="9" t="str">
        <f t="shared" si="11"/>
        <v/>
      </c>
      <c r="I113" s="9" t="str">
        <f t="shared" si="9"/>
        <v/>
      </c>
      <c r="J113" s="9" t="str">
        <f t="shared" si="10"/>
        <v/>
      </c>
    </row>
    <row r="114" spans="6:10" x14ac:dyDescent="0.2">
      <c r="F114" s="9" t="str">
        <f t="shared" si="11"/>
        <v/>
      </c>
      <c r="G114" s="9" t="str">
        <f t="shared" si="11"/>
        <v/>
      </c>
      <c r="H114" s="9" t="str">
        <f t="shared" si="11"/>
        <v/>
      </c>
      <c r="I114" s="9" t="str">
        <f t="shared" si="9"/>
        <v/>
      </c>
      <c r="J114" s="9" t="str">
        <f t="shared" si="10"/>
        <v/>
      </c>
    </row>
    <row r="115" spans="6:10" x14ac:dyDescent="0.2">
      <c r="F115" s="9" t="str">
        <f t="shared" si="11"/>
        <v/>
      </c>
      <c r="G115" s="9" t="str">
        <f t="shared" si="11"/>
        <v/>
      </c>
      <c r="H115" s="9" t="str">
        <f t="shared" si="11"/>
        <v/>
      </c>
      <c r="I115" s="9" t="str">
        <f t="shared" si="9"/>
        <v/>
      </c>
      <c r="J115" s="9" t="str">
        <f t="shared" si="10"/>
        <v/>
      </c>
    </row>
    <row r="116" spans="6:10" x14ac:dyDescent="0.2">
      <c r="F116" s="9" t="str">
        <f t="shared" si="11"/>
        <v/>
      </c>
      <c r="G116" s="9" t="str">
        <f t="shared" si="11"/>
        <v/>
      </c>
      <c r="H116" s="9" t="str">
        <f t="shared" si="11"/>
        <v/>
      </c>
      <c r="I116" s="9" t="str">
        <f t="shared" si="9"/>
        <v/>
      </c>
      <c r="J116" s="9" t="str">
        <f t="shared" si="10"/>
        <v/>
      </c>
    </row>
    <row r="117" spans="6:10" x14ac:dyDescent="0.2">
      <c r="F117" s="9" t="str">
        <f t="shared" si="11"/>
        <v/>
      </c>
      <c r="G117" s="9" t="str">
        <f t="shared" si="11"/>
        <v/>
      </c>
      <c r="H117" s="9" t="str">
        <f t="shared" si="11"/>
        <v/>
      </c>
      <c r="I117" s="9" t="str">
        <f t="shared" si="9"/>
        <v/>
      </c>
      <c r="J117" s="9" t="str">
        <f t="shared" si="10"/>
        <v/>
      </c>
    </row>
    <row r="118" spans="6:10" x14ac:dyDescent="0.2">
      <c r="F118" s="9" t="str">
        <f t="shared" si="11"/>
        <v/>
      </c>
      <c r="G118" s="9" t="str">
        <f t="shared" si="11"/>
        <v/>
      </c>
      <c r="H118" s="9" t="str">
        <f t="shared" si="11"/>
        <v/>
      </c>
      <c r="I118" s="9" t="str">
        <f t="shared" si="9"/>
        <v/>
      </c>
      <c r="J118" s="9" t="str">
        <f t="shared" si="10"/>
        <v/>
      </c>
    </row>
    <row r="119" spans="6:10" x14ac:dyDescent="0.2">
      <c r="F119" s="9" t="str">
        <f t="shared" si="11"/>
        <v/>
      </c>
      <c r="G119" s="9" t="str">
        <f t="shared" si="11"/>
        <v/>
      </c>
      <c r="H119" s="9" t="str">
        <f t="shared" si="11"/>
        <v/>
      </c>
      <c r="I119" s="9" t="str">
        <f t="shared" si="9"/>
        <v/>
      </c>
      <c r="J119" s="9" t="str">
        <f t="shared" si="10"/>
        <v/>
      </c>
    </row>
    <row r="120" spans="6:10" x14ac:dyDescent="0.2">
      <c r="F120" s="9" t="str">
        <f t="shared" si="11"/>
        <v/>
      </c>
      <c r="G120" s="9" t="str">
        <f t="shared" si="11"/>
        <v/>
      </c>
      <c r="H120" s="9" t="str">
        <f t="shared" si="11"/>
        <v/>
      </c>
      <c r="I120" s="9" t="str">
        <f t="shared" si="9"/>
        <v/>
      </c>
      <c r="J120" s="9" t="str">
        <f t="shared" si="10"/>
        <v/>
      </c>
    </row>
    <row r="121" spans="6:10" x14ac:dyDescent="0.2">
      <c r="F121" s="9" t="str">
        <f t="shared" si="11"/>
        <v/>
      </c>
      <c r="G121" s="9" t="str">
        <f t="shared" si="11"/>
        <v/>
      </c>
      <c r="H121" s="9" t="str">
        <f t="shared" si="11"/>
        <v/>
      </c>
      <c r="I121" s="9" t="str">
        <f t="shared" si="9"/>
        <v/>
      </c>
      <c r="J121" s="9" t="str">
        <f t="shared" si="10"/>
        <v/>
      </c>
    </row>
    <row r="122" spans="6:10" x14ac:dyDescent="0.2">
      <c r="F122" s="9" t="str">
        <f t="shared" si="11"/>
        <v/>
      </c>
      <c r="G122" s="9" t="str">
        <f t="shared" si="11"/>
        <v/>
      </c>
      <c r="H122" s="9" t="str">
        <f t="shared" si="11"/>
        <v/>
      </c>
      <c r="I122" s="9" t="str">
        <f t="shared" si="9"/>
        <v/>
      </c>
      <c r="J122" s="9" t="str">
        <f t="shared" si="10"/>
        <v/>
      </c>
    </row>
    <row r="123" spans="6:10" x14ac:dyDescent="0.2">
      <c r="F123" s="9" t="str">
        <f t="shared" si="11"/>
        <v/>
      </c>
      <c r="G123" s="9" t="str">
        <f t="shared" si="11"/>
        <v/>
      </c>
      <c r="H123" s="9" t="str">
        <f t="shared" si="11"/>
        <v/>
      </c>
      <c r="I123" s="9" t="str">
        <f t="shared" si="9"/>
        <v/>
      </c>
      <c r="J123" s="9" t="str">
        <f t="shared" si="10"/>
        <v/>
      </c>
    </row>
    <row r="124" spans="6:10" x14ac:dyDescent="0.2">
      <c r="F124" s="9" t="str">
        <f t="shared" si="11"/>
        <v/>
      </c>
      <c r="G124" s="9" t="str">
        <f t="shared" si="11"/>
        <v/>
      </c>
      <c r="H124" s="9" t="str">
        <f t="shared" si="11"/>
        <v/>
      </c>
      <c r="I124" s="9" t="str">
        <f t="shared" si="9"/>
        <v/>
      </c>
      <c r="J124" s="9" t="str">
        <f t="shared" si="10"/>
        <v/>
      </c>
    </row>
    <row r="125" spans="6:10" x14ac:dyDescent="0.2">
      <c r="F125" s="9" t="str">
        <f t="shared" si="11"/>
        <v/>
      </c>
      <c r="G125" s="9" t="str">
        <f t="shared" si="11"/>
        <v/>
      </c>
      <c r="H125" s="9" t="str">
        <f t="shared" si="11"/>
        <v/>
      </c>
      <c r="I125" s="9" t="str">
        <f t="shared" si="9"/>
        <v/>
      </c>
      <c r="J125" s="9" t="str">
        <f t="shared" si="10"/>
        <v/>
      </c>
    </row>
    <row r="126" spans="6:10" x14ac:dyDescent="0.2">
      <c r="F126" s="9" t="str">
        <f t="shared" si="11"/>
        <v/>
      </c>
      <c r="G126" s="9" t="str">
        <f t="shared" si="11"/>
        <v/>
      </c>
      <c r="H126" s="9" t="str">
        <f t="shared" si="11"/>
        <v/>
      </c>
      <c r="I126" s="9" t="str">
        <f t="shared" si="9"/>
        <v/>
      </c>
      <c r="J126" s="9" t="str">
        <f t="shared" si="10"/>
        <v/>
      </c>
    </row>
    <row r="127" spans="6:10" x14ac:dyDescent="0.2">
      <c r="F127" s="9" t="str">
        <f t="shared" si="11"/>
        <v/>
      </c>
      <c r="G127" s="9" t="str">
        <f t="shared" si="11"/>
        <v/>
      </c>
      <c r="H127" s="9" t="str">
        <f t="shared" si="11"/>
        <v/>
      </c>
      <c r="I127" s="9" t="str">
        <f t="shared" si="9"/>
        <v/>
      </c>
      <c r="J127" s="9" t="str">
        <f t="shared" si="10"/>
        <v/>
      </c>
    </row>
    <row r="128" spans="6:10" x14ac:dyDescent="0.2">
      <c r="F128" s="9" t="str">
        <f t="shared" si="11"/>
        <v/>
      </c>
      <c r="G128" s="9" t="str">
        <f t="shared" si="11"/>
        <v/>
      </c>
      <c r="H128" s="9" t="str">
        <f t="shared" si="11"/>
        <v/>
      </c>
      <c r="I128" s="9" t="str">
        <f t="shared" si="9"/>
        <v/>
      </c>
      <c r="J128" s="9" t="str">
        <f t="shared" si="10"/>
        <v/>
      </c>
    </row>
    <row r="129" spans="6:10" x14ac:dyDescent="0.2">
      <c r="F129" s="9" t="str">
        <f t="shared" si="11"/>
        <v/>
      </c>
      <c r="G129" s="9" t="str">
        <f t="shared" si="11"/>
        <v/>
      </c>
      <c r="H129" s="9" t="str">
        <f t="shared" si="11"/>
        <v/>
      </c>
      <c r="I129" s="9" t="str">
        <f t="shared" si="9"/>
        <v/>
      </c>
      <c r="J129" s="9" t="str">
        <f t="shared" si="10"/>
        <v/>
      </c>
    </row>
    <row r="130" spans="6:10" x14ac:dyDescent="0.2">
      <c r="F130" s="9" t="str">
        <f t="shared" si="11"/>
        <v/>
      </c>
      <c r="G130" s="9" t="str">
        <f t="shared" si="11"/>
        <v/>
      </c>
      <c r="H130" s="9" t="str">
        <f t="shared" si="11"/>
        <v/>
      </c>
      <c r="I130" s="9" t="str">
        <f t="shared" si="9"/>
        <v/>
      </c>
      <c r="J130" s="9" t="str">
        <f t="shared" si="10"/>
        <v/>
      </c>
    </row>
    <row r="131" spans="6:10" x14ac:dyDescent="0.2">
      <c r="F131" s="9" t="str">
        <f t="shared" si="11"/>
        <v/>
      </c>
      <c r="G131" s="9" t="str">
        <f t="shared" si="11"/>
        <v/>
      </c>
      <c r="H131" s="9" t="str">
        <f t="shared" si="11"/>
        <v/>
      </c>
      <c r="I131" s="9" t="str">
        <f t="shared" si="9"/>
        <v/>
      </c>
      <c r="J131" s="9" t="str">
        <f t="shared" si="10"/>
        <v/>
      </c>
    </row>
    <row r="132" spans="6:10" x14ac:dyDescent="0.2">
      <c r="F132" s="9" t="str">
        <f t="shared" si="11"/>
        <v/>
      </c>
      <c r="G132" s="9" t="str">
        <f t="shared" si="11"/>
        <v/>
      </c>
      <c r="H132" s="9" t="str">
        <f t="shared" si="11"/>
        <v/>
      </c>
      <c r="I132" s="9" t="str">
        <f t="shared" si="9"/>
        <v/>
      </c>
      <c r="J132" s="9" t="str">
        <f t="shared" si="10"/>
        <v/>
      </c>
    </row>
    <row r="133" spans="6:10" x14ac:dyDescent="0.2">
      <c r="F133" s="9" t="str">
        <f t="shared" si="11"/>
        <v/>
      </c>
      <c r="G133" s="9" t="str">
        <f t="shared" si="11"/>
        <v/>
      </c>
      <c r="H133" s="9" t="str">
        <f t="shared" si="11"/>
        <v/>
      </c>
      <c r="I133" s="9" t="str">
        <f t="shared" si="9"/>
        <v/>
      </c>
      <c r="J133" s="9" t="str">
        <f t="shared" si="10"/>
        <v/>
      </c>
    </row>
    <row r="134" spans="6:10" x14ac:dyDescent="0.2">
      <c r="F134" s="9" t="str">
        <f t="shared" si="11"/>
        <v/>
      </c>
      <c r="G134" s="9" t="str">
        <f t="shared" si="11"/>
        <v/>
      </c>
      <c r="H134" s="9" t="str">
        <f t="shared" si="11"/>
        <v/>
      </c>
      <c r="I134" s="9" t="str">
        <f t="shared" si="9"/>
        <v/>
      </c>
      <c r="J134" s="9" t="str">
        <f t="shared" si="10"/>
        <v/>
      </c>
    </row>
    <row r="135" spans="6:10" x14ac:dyDescent="0.2">
      <c r="F135" s="9" t="str">
        <f t="shared" si="11"/>
        <v/>
      </c>
      <c r="G135" s="9" t="str">
        <f t="shared" si="11"/>
        <v/>
      </c>
      <c r="H135" s="9" t="str">
        <f t="shared" si="11"/>
        <v/>
      </c>
      <c r="I135" s="9" t="str">
        <f t="shared" si="9"/>
        <v/>
      </c>
      <c r="J135" s="9" t="str">
        <f t="shared" si="10"/>
        <v/>
      </c>
    </row>
    <row r="136" spans="6:10" x14ac:dyDescent="0.2">
      <c r="F136" s="9" t="str">
        <f t="shared" si="11"/>
        <v/>
      </c>
      <c r="G136" s="9" t="str">
        <f t="shared" si="11"/>
        <v/>
      </c>
      <c r="H136" s="9" t="str">
        <f t="shared" si="11"/>
        <v/>
      </c>
      <c r="I136" s="9" t="str">
        <f t="shared" si="9"/>
        <v/>
      </c>
      <c r="J136" s="9" t="str">
        <f t="shared" si="10"/>
        <v/>
      </c>
    </row>
    <row r="137" spans="6:10" x14ac:dyDescent="0.2">
      <c r="F137" s="9" t="str">
        <f t="shared" si="11"/>
        <v/>
      </c>
      <c r="G137" s="9" t="str">
        <f t="shared" si="11"/>
        <v/>
      </c>
      <c r="H137" s="9" t="str">
        <f t="shared" si="11"/>
        <v/>
      </c>
      <c r="I137" s="9" t="str">
        <f t="shared" si="9"/>
        <v/>
      </c>
      <c r="J137" s="9" t="str">
        <f t="shared" si="10"/>
        <v/>
      </c>
    </row>
    <row r="138" spans="6:10" x14ac:dyDescent="0.2">
      <c r="F138" s="9" t="str">
        <f t="shared" si="11"/>
        <v/>
      </c>
      <c r="G138" s="9" t="str">
        <f t="shared" si="11"/>
        <v/>
      </c>
      <c r="H138" s="9" t="str">
        <f t="shared" si="11"/>
        <v/>
      </c>
      <c r="I138" s="9" t="str">
        <f t="shared" si="9"/>
        <v/>
      </c>
      <c r="J138" s="9" t="str">
        <f t="shared" si="10"/>
        <v/>
      </c>
    </row>
    <row r="139" spans="6:10" x14ac:dyDescent="0.2">
      <c r="F139" s="9" t="str">
        <f t="shared" si="11"/>
        <v/>
      </c>
      <c r="G139" s="9" t="str">
        <f t="shared" si="11"/>
        <v/>
      </c>
      <c r="H139" s="9" t="str">
        <f t="shared" si="11"/>
        <v/>
      </c>
      <c r="I139" s="9" t="str">
        <f t="shared" si="9"/>
        <v/>
      </c>
      <c r="J139" s="9" t="str">
        <f t="shared" si="10"/>
        <v/>
      </c>
    </row>
    <row r="140" spans="6:10" x14ac:dyDescent="0.2">
      <c r="F140" s="9" t="str">
        <f t="shared" si="11"/>
        <v/>
      </c>
      <c r="G140" s="9" t="str">
        <f t="shared" si="11"/>
        <v/>
      </c>
      <c r="H140" s="9" t="str">
        <f t="shared" si="11"/>
        <v/>
      </c>
      <c r="I140" s="9" t="str">
        <f t="shared" si="9"/>
        <v/>
      </c>
      <c r="J140" s="9" t="str">
        <f t="shared" si="10"/>
        <v/>
      </c>
    </row>
    <row r="141" spans="6:10" x14ac:dyDescent="0.2">
      <c r="F141" s="9" t="str">
        <f t="shared" si="11"/>
        <v/>
      </c>
      <c r="G141" s="9" t="str">
        <f t="shared" si="11"/>
        <v/>
      </c>
      <c r="H141" s="9" t="str">
        <f t="shared" si="11"/>
        <v/>
      </c>
      <c r="I141" s="9" t="str">
        <f t="shared" si="9"/>
        <v/>
      </c>
      <c r="J141" s="9" t="str">
        <f t="shared" si="10"/>
        <v/>
      </c>
    </row>
    <row r="142" spans="6:10" x14ac:dyDescent="0.2">
      <c r="F142" s="9" t="str">
        <f t="shared" si="11"/>
        <v/>
      </c>
      <c r="G142" s="9" t="str">
        <f t="shared" si="11"/>
        <v/>
      </c>
      <c r="H142" s="9" t="str">
        <f t="shared" si="11"/>
        <v/>
      </c>
      <c r="I142" s="9" t="str">
        <f t="shared" si="9"/>
        <v/>
      </c>
      <c r="J142" s="9" t="str">
        <f t="shared" si="10"/>
        <v/>
      </c>
    </row>
    <row r="143" spans="6:10" x14ac:dyDescent="0.2">
      <c r="F143" s="9" t="str">
        <f t="shared" si="11"/>
        <v/>
      </c>
      <c r="G143" s="9" t="str">
        <f t="shared" si="11"/>
        <v/>
      </c>
      <c r="H143" s="9" t="str">
        <f t="shared" si="11"/>
        <v/>
      </c>
      <c r="I143" s="9" t="str">
        <f t="shared" si="9"/>
        <v/>
      </c>
      <c r="J143" s="9" t="str">
        <f t="shared" si="10"/>
        <v/>
      </c>
    </row>
    <row r="144" spans="6:10" x14ac:dyDescent="0.2">
      <c r="F144" s="9" t="str">
        <f t="shared" si="11"/>
        <v/>
      </c>
      <c r="G144" s="9" t="str">
        <f t="shared" si="11"/>
        <v/>
      </c>
      <c r="H144" s="9" t="str">
        <f t="shared" si="11"/>
        <v/>
      </c>
      <c r="I144" s="9" t="str">
        <f t="shared" si="9"/>
        <v/>
      </c>
      <c r="J144" s="9" t="str">
        <f t="shared" si="10"/>
        <v/>
      </c>
    </row>
    <row r="145" spans="6:10" x14ac:dyDescent="0.2">
      <c r="F145" s="9" t="str">
        <f t="shared" si="11"/>
        <v/>
      </c>
      <c r="G145" s="9" t="str">
        <f t="shared" si="11"/>
        <v/>
      </c>
      <c r="H145" s="9" t="str">
        <f t="shared" si="11"/>
        <v/>
      </c>
      <c r="I145" s="9" t="str">
        <f t="shared" si="9"/>
        <v/>
      </c>
      <c r="J145" s="9" t="str">
        <f t="shared" si="10"/>
        <v/>
      </c>
    </row>
    <row r="146" spans="6:10" x14ac:dyDescent="0.2">
      <c r="F146" s="9" t="str">
        <f t="shared" si="11"/>
        <v/>
      </c>
      <c r="G146" s="9" t="str">
        <f t="shared" si="11"/>
        <v/>
      </c>
      <c r="H146" s="9" t="str">
        <f t="shared" si="11"/>
        <v/>
      </c>
      <c r="I146" s="9" t="str">
        <f t="shared" si="9"/>
        <v/>
      </c>
      <c r="J146" s="9" t="str">
        <f t="shared" si="10"/>
        <v/>
      </c>
    </row>
    <row r="147" spans="6:10" x14ac:dyDescent="0.2">
      <c r="F147" s="9" t="str">
        <f t="shared" si="11"/>
        <v/>
      </c>
      <c r="G147" s="9" t="str">
        <f t="shared" si="11"/>
        <v/>
      </c>
      <c r="H147" s="9" t="str">
        <f t="shared" si="11"/>
        <v/>
      </c>
      <c r="I147" s="9" t="str">
        <f t="shared" ref="I147:I210" si="12">IF(A147="","",IF($B147="Flat",10000,($C147-1)*I$4+I$5+($D147*$C147)/I$3))</f>
        <v/>
      </c>
      <c r="J147" s="9" t="str">
        <f t="shared" ref="J147:J210" si="13">IF(B147="","",IF($B147="Flat",10000,($C147-1)*J$4+J$5+($D147*$C147)/J$3))</f>
        <v/>
      </c>
    </row>
    <row r="148" spans="6:10" x14ac:dyDescent="0.2">
      <c r="F148" s="9" t="str">
        <f t="shared" si="11"/>
        <v/>
      </c>
      <c r="G148" s="9" t="str">
        <f t="shared" si="11"/>
        <v/>
      </c>
      <c r="H148" s="9" t="str">
        <f t="shared" si="11"/>
        <v/>
      </c>
      <c r="I148" s="9" t="str">
        <f t="shared" si="12"/>
        <v/>
      </c>
      <c r="J148" s="9" t="str">
        <f t="shared" si="13"/>
        <v/>
      </c>
    </row>
    <row r="149" spans="6:10" x14ac:dyDescent="0.2">
      <c r="F149" s="9" t="str">
        <f t="shared" si="11"/>
        <v/>
      </c>
      <c r="G149" s="9" t="str">
        <f t="shared" si="11"/>
        <v/>
      </c>
      <c r="H149" s="9" t="str">
        <f t="shared" si="11"/>
        <v/>
      </c>
      <c r="I149" s="9" t="str">
        <f t="shared" si="12"/>
        <v/>
      </c>
      <c r="J149" s="9" t="str">
        <f t="shared" si="13"/>
        <v/>
      </c>
    </row>
    <row r="150" spans="6:10" x14ac:dyDescent="0.2">
      <c r="F150" s="9" t="str">
        <f t="shared" si="11"/>
        <v/>
      </c>
      <c r="G150" s="9" t="str">
        <f t="shared" si="11"/>
        <v/>
      </c>
      <c r="H150" s="9" t="str">
        <f t="shared" si="11"/>
        <v/>
      </c>
      <c r="I150" s="9" t="str">
        <f t="shared" si="12"/>
        <v/>
      </c>
      <c r="J150" s="9" t="str">
        <f t="shared" si="13"/>
        <v/>
      </c>
    </row>
    <row r="151" spans="6:10" x14ac:dyDescent="0.2">
      <c r="F151" s="9" t="str">
        <f t="shared" si="11"/>
        <v/>
      </c>
      <c r="G151" s="9" t="str">
        <f t="shared" si="11"/>
        <v/>
      </c>
      <c r="H151" s="9" t="str">
        <f t="shared" si="11"/>
        <v/>
      </c>
      <c r="I151" s="9" t="str">
        <f t="shared" si="12"/>
        <v/>
      </c>
      <c r="J151" s="9" t="str">
        <f t="shared" si="13"/>
        <v/>
      </c>
    </row>
    <row r="152" spans="6:10" x14ac:dyDescent="0.2">
      <c r="F152" s="9" t="str">
        <f t="shared" si="11"/>
        <v/>
      </c>
      <c r="G152" s="9" t="str">
        <f t="shared" si="11"/>
        <v/>
      </c>
      <c r="H152" s="9" t="str">
        <f t="shared" si="11"/>
        <v/>
      </c>
      <c r="I152" s="9" t="str">
        <f t="shared" si="12"/>
        <v/>
      </c>
      <c r="J152" s="9" t="str">
        <f t="shared" si="13"/>
        <v/>
      </c>
    </row>
    <row r="153" spans="6:10" x14ac:dyDescent="0.2">
      <c r="F153" s="9" t="str">
        <f t="shared" si="11"/>
        <v/>
      </c>
      <c r="G153" s="9" t="str">
        <f t="shared" si="11"/>
        <v/>
      </c>
      <c r="H153" s="9" t="str">
        <f t="shared" si="11"/>
        <v/>
      </c>
      <c r="I153" s="9" t="str">
        <f t="shared" si="12"/>
        <v/>
      </c>
      <c r="J153" s="9" t="str">
        <f t="shared" si="13"/>
        <v/>
      </c>
    </row>
    <row r="154" spans="6:10" x14ac:dyDescent="0.2">
      <c r="F154" s="9" t="str">
        <f t="shared" si="11"/>
        <v/>
      </c>
      <c r="G154" s="9" t="str">
        <f t="shared" si="11"/>
        <v/>
      </c>
      <c r="H154" s="9" t="str">
        <f t="shared" si="11"/>
        <v/>
      </c>
      <c r="I154" s="9" t="str">
        <f t="shared" si="12"/>
        <v/>
      </c>
      <c r="J154" s="9" t="str">
        <f t="shared" si="13"/>
        <v/>
      </c>
    </row>
    <row r="155" spans="6:10" x14ac:dyDescent="0.2">
      <c r="F155" s="9" t="str">
        <f t="shared" ref="F155:H218" si="14">IF($A155="","",IF($B155="Flat",($C155-1)*F$4+F$5+($D155*$C155)/F$3,10000))</f>
        <v/>
      </c>
      <c r="G155" s="9" t="str">
        <f t="shared" si="14"/>
        <v/>
      </c>
      <c r="H155" s="9" t="str">
        <f t="shared" si="14"/>
        <v/>
      </c>
      <c r="I155" s="9" t="str">
        <f t="shared" si="12"/>
        <v/>
      </c>
      <c r="J155" s="9" t="str">
        <f t="shared" si="13"/>
        <v/>
      </c>
    </row>
    <row r="156" spans="6:10" x14ac:dyDescent="0.2">
      <c r="F156" s="9" t="str">
        <f t="shared" si="14"/>
        <v/>
      </c>
      <c r="G156" s="9" t="str">
        <f t="shared" si="14"/>
        <v/>
      </c>
      <c r="H156" s="9" t="str">
        <f t="shared" si="14"/>
        <v/>
      </c>
      <c r="I156" s="9" t="str">
        <f t="shared" si="12"/>
        <v/>
      </c>
      <c r="J156" s="9" t="str">
        <f t="shared" si="13"/>
        <v/>
      </c>
    </row>
    <row r="157" spans="6:10" x14ac:dyDescent="0.2">
      <c r="F157" s="9" t="str">
        <f t="shared" si="14"/>
        <v/>
      </c>
      <c r="G157" s="9" t="str">
        <f t="shared" si="14"/>
        <v/>
      </c>
      <c r="H157" s="9" t="str">
        <f t="shared" si="14"/>
        <v/>
      </c>
      <c r="I157" s="9" t="str">
        <f t="shared" si="12"/>
        <v/>
      </c>
      <c r="J157" s="9" t="str">
        <f t="shared" si="13"/>
        <v/>
      </c>
    </row>
    <row r="158" spans="6:10" x14ac:dyDescent="0.2">
      <c r="F158" s="9" t="str">
        <f t="shared" si="14"/>
        <v/>
      </c>
      <c r="G158" s="9" t="str">
        <f t="shared" si="14"/>
        <v/>
      </c>
      <c r="H158" s="9" t="str">
        <f t="shared" si="14"/>
        <v/>
      </c>
      <c r="I158" s="9" t="str">
        <f t="shared" si="12"/>
        <v/>
      </c>
      <c r="J158" s="9" t="str">
        <f t="shared" si="13"/>
        <v/>
      </c>
    </row>
    <row r="159" spans="6:10" x14ac:dyDescent="0.2">
      <c r="F159" s="9" t="str">
        <f t="shared" si="14"/>
        <v/>
      </c>
      <c r="G159" s="9" t="str">
        <f t="shared" si="14"/>
        <v/>
      </c>
      <c r="H159" s="9" t="str">
        <f t="shared" si="14"/>
        <v/>
      </c>
      <c r="I159" s="9" t="str">
        <f t="shared" si="12"/>
        <v/>
      </c>
      <c r="J159" s="9" t="str">
        <f t="shared" si="13"/>
        <v/>
      </c>
    </row>
    <row r="160" spans="6:10" x14ac:dyDescent="0.2">
      <c r="F160" s="9" t="str">
        <f t="shared" si="14"/>
        <v/>
      </c>
      <c r="G160" s="9" t="str">
        <f t="shared" si="14"/>
        <v/>
      </c>
      <c r="H160" s="9" t="str">
        <f t="shared" si="14"/>
        <v/>
      </c>
      <c r="I160" s="9" t="str">
        <f t="shared" si="12"/>
        <v/>
      </c>
      <c r="J160" s="9" t="str">
        <f t="shared" si="13"/>
        <v/>
      </c>
    </row>
    <row r="161" spans="6:10" x14ac:dyDescent="0.2">
      <c r="F161" s="9" t="str">
        <f t="shared" si="14"/>
        <v/>
      </c>
      <c r="G161" s="9" t="str">
        <f t="shared" si="14"/>
        <v/>
      </c>
      <c r="H161" s="9" t="str">
        <f t="shared" si="14"/>
        <v/>
      </c>
      <c r="I161" s="9" t="str">
        <f t="shared" si="12"/>
        <v/>
      </c>
      <c r="J161" s="9" t="str">
        <f t="shared" si="13"/>
        <v/>
      </c>
    </row>
    <row r="162" spans="6:10" x14ac:dyDescent="0.2">
      <c r="F162" s="9" t="str">
        <f t="shared" si="14"/>
        <v/>
      </c>
      <c r="G162" s="9" t="str">
        <f t="shared" si="14"/>
        <v/>
      </c>
      <c r="H162" s="9" t="str">
        <f t="shared" si="14"/>
        <v/>
      </c>
      <c r="I162" s="9" t="str">
        <f t="shared" si="12"/>
        <v/>
      </c>
      <c r="J162" s="9" t="str">
        <f t="shared" si="13"/>
        <v/>
      </c>
    </row>
    <row r="163" spans="6:10" x14ac:dyDescent="0.2">
      <c r="F163" s="9" t="str">
        <f t="shared" si="14"/>
        <v/>
      </c>
      <c r="G163" s="9" t="str">
        <f t="shared" si="14"/>
        <v/>
      </c>
      <c r="H163" s="9" t="str">
        <f t="shared" si="14"/>
        <v/>
      </c>
      <c r="I163" s="9" t="str">
        <f t="shared" si="12"/>
        <v/>
      </c>
      <c r="J163" s="9" t="str">
        <f t="shared" si="13"/>
        <v/>
      </c>
    </row>
    <row r="164" spans="6:10" x14ac:dyDescent="0.2">
      <c r="F164" s="9" t="str">
        <f t="shared" si="14"/>
        <v/>
      </c>
      <c r="G164" s="9" t="str">
        <f t="shared" si="14"/>
        <v/>
      </c>
      <c r="H164" s="9" t="str">
        <f t="shared" si="14"/>
        <v/>
      </c>
      <c r="I164" s="9" t="str">
        <f t="shared" si="12"/>
        <v/>
      </c>
      <c r="J164" s="9" t="str">
        <f t="shared" si="13"/>
        <v/>
      </c>
    </row>
    <row r="165" spans="6:10" x14ac:dyDescent="0.2">
      <c r="F165" s="9" t="str">
        <f t="shared" si="14"/>
        <v/>
      </c>
      <c r="G165" s="9" t="str">
        <f t="shared" si="14"/>
        <v/>
      </c>
      <c r="H165" s="9" t="str">
        <f t="shared" si="14"/>
        <v/>
      </c>
      <c r="I165" s="9" t="str">
        <f t="shared" si="12"/>
        <v/>
      </c>
      <c r="J165" s="9" t="str">
        <f t="shared" si="13"/>
        <v/>
      </c>
    </row>
    <row r="166" spans="6:10" x14ac:dyDescent="0.2">
      <c r="F166" s="9" t="str">
        <f t="shared" si="14"/>
        <v/>
      </c>
      <c r="G166" s="9" t="str">
        <f t="shared" si="14"/>
        <v/>
      </c>
      <c r="H166" s="9" t="str">
        <f t="shared" si="14"/>
        <v/>
      </c>
      <c r="I166" s="9" t="str">
        <f t="shared" si="12"/>
        <v/>
      </c>
      <c r="J166" s="9" t="str">
        <f t="shared" si="13"/>
        <v/>
      </c>
    </row>
    <row r="167" spans="6:10" x14ac:dyDescent="0.2">
      <c r="F167" s="9" t="str">
        <f t="shared" si="14"/>
        <v/>
      </c>
      <c r="G167" s="9" t="str">
        <f t="shared" si="14"/>
        <v/>
      </c>
      <c r="H167" s="9" t="str">
        <f t="shared" si="14"/>
        <v/>
      </c>
      <c r="I167" s="9" t="str">
        <f t="shared" si="12"/>
        <v/>
      </c>
      <c r="J167" s="9" t="str">
        <f t="shared" si="13"/>
        <v/>
      </c>
    </row>
    <row r="168" spans="6:10" x14ac:dyDescent="0.2">
      <c r="F168" s="9" t="str">
        <f t="shared" si="14"/>
        <v/>
      </c>
      <c r="G168" s="9" t="str">
        <f t="shared" si="14"/>
        <v/>
      </c>
      <c r="H168" s="9" t="str">
        <f t="shared" si="14"/>
        <v/>
      </c>
      <c r="I168" s="9" t="str">
        <f t="shared" si="12"/>
        <v/>
      </c>
      <c r="J168" s="9" t="str">
        <f t="shared" si="13"/>
        <v/>
      </c>
    </row>
    <row r="169" spans="6:10" x14ac:dyDescent="0.2">
      <c r="F169" s="9" t="str">
        <f t="shared" si="14"/>
        <v/>
      </c>
      <c r="G169" s="9" t="str">
        <f t="shared" si="14"/>
        <v/>
      </c>
      <c r="H169" s="9" t="str">
        <f t="shared" si="14"/>
        <v/>
      </c>
      <c r="I169" s="9" t="str">
        <f t="shared" si="12"/>
        <v/>
      </c>
      <c r="J169" s="9" t="str">
        <f t="shared" si="13"/>
        <v/>
      </c>
    </row>
    <row r="170" spans="6:10" x14ac:dyDescent="0.2">
      <c r="F170" s="9" t="str">
        <f t="shared" si="14"/>
        <v/>
      </c>
      <c r="G170" s="9" t="str">
        <f t="shared" si="14"/>
        <v/>
      </c>
      <c r="H170" s="9" t="str">
        <f t="shared" si="14"/>
        <v/>
      </c>
      <c r="I170" s="9" t="str">
        <f t="shared" si="12"/>
        <v/>
      </c>
      <c r="J170" s="9" t="str">
        <f t="shared" si="13"/>
        <v/>
      </c>
    </row>
    <row r="171" spans="6:10" x14ac:dyDescent="0.2">
      <c r="F171" s="9" t="str">
        <f t="shared" si="14"/>
        <v/>
      </c>
      <c r="G171" s="9" t="str">
        <f t="shared" si="14"/>
        <v/>
      </c>
      <c r="H171" s="9" t="str">
        <f t="shared" si="14"/>
        <v/>
      </c>
      <c r="I171" s="9" t="str">
        <f t="shared" si="12"/>
        <v/>
      </c>
      <c r="J171" s="9" t="str">
        <f t="shared" si="13"/>
        <v/>
      </c>
    </row>
    <row r="172" spans="6:10" x14ac:dyDescent="0.2">
      <c r="F172" s="9" t="str">
        <f t="shared" si="14"/>
        <v/>
      </c>
      <c r="G172" s="9" t="str">
        <f t="shared" si="14"/>
        <v/>
      </c>
      <c r="H172" s="9" t="str">
        <f t="shared" si="14"/>
        <v/>
      </c>
      <c r="I172" s="9" t="str">
        <f t="shared" si="12"/>
        <v/>
      </c>
      <c r="J172" s="9" t="str">
        <f t="shared" si="13"/>
        <v/>
      </c>
    </row>
    <row r="173" spans="6:10" x14ac:dyDescent="0.2">
      <c r="F173" s="9" t="str">
        <f t="shared" si="14"/>
        <v/>
      </c>
      <c r="G173" s="9" t="str">
        <f t="shared" si="14"/>
        <v/>
      </c>
      <c r="H173" s="9" t="str">
        <f t="shared" si="14"/>
        <v/>
      </c>
      <c r="I173" s="9" t="str">
        <f t="shared" si="12"/>
        <v/>
      </c>
      <c r="J173" s="9" t="str">
        <f t="shared" si="13"/>
        <v/>
      </c>
    </row>
    <row r="174" spans="6:10" x14ac:dyDescent="0.2">
      <c r="F174" s="9" t="str">
        <f t="shared" si="14"/>
        <v/>
      </c>
      <c r="G174" s="9" t="str">
        <f t="shared" si="14"/>
        <v/>
      </c>
      <c r="H174" s="9" t="str">
        <f t="shared" si="14"/>
        <v/>
      </c>
      <c r="I174" s="9" t="str">
        <f t="shared" si="12"/>
        <v/>
      </c>
      <c r="J174" s="9" t="str">
        <f t="shared" si="13"/>
        <v/>
      </c>
    </row>
    <row r="175" spans="6:10" x14ac:dyDescent="0.2">
      <c r="F175" s="9" t="str">
        <f t="shared" si="14"/>
        <v/>
      </c>
      <c r="G175" s="9" t="str">
        <f t="shared" si="14"/>
        <v/>
      </c>
      <c r="H175" s="9" t="str">
        <f t="shared" si="14"/>
        <v/>
      </c>
      <c r="I175" s="9" t="str">
        <f t="shared" si="12"/>
        <v/>
      </c>
      <c r="J175" s="9" t="str">
        <f t="shared" si="13"/>
        <v/>
      </c>
    </row>
    <row r="176" spans="6:10" x14ac:dyDescent="0.2">
      <c r="F176" s="9" t="str">
        <f t="shared" si="14"/>
        <v/>
      </c>
      <c r="G176" s="9" t="str">
        <f t="shared" si="14"/>
        <v/>
      </c>
      <c r="H176" s="9" t="str">
        <f t="shared" si="14"/>
        <v/>
      </c>
      <c r="I176" s="9" t="str">
        <f t="shared" si="12"/>
        <v/>
      </c>
      <c r="J176" s="9" t="str">
        <f t="shared" si="13"/>
        <v/>
      </c>
    </row>
    <row r="177" spans="6:10" x14ac:dyDescent="0.2">
      <c r="F177" s="9" t="str">
        <f t="shared" si="14"/>
        <v/>
      </c>
      <c r="G177" s="9" t="str">
        <f t="shared" si="14"/>
        <v/>
      </c>
      <c r="H177" s="9" t="str">
        <f t="shared" si="14"/>
        <v/>
      </c>
      <c r="I177" s="9" t="str">
        <f t="shared" si="12"/>
        <v/>
      </c>
      <c r="J177" s="9" t="str">
        <f t="shared" si="13"/>
        <v/>
      </c>
    </row>
    <row r="178" spans="6:10" x14ac:dyDescent="0.2">
      <c r="F178" s="9" t="str">
        <f t="shared" si="14"/>
        <v/>
      </c>
      <c r="G178" s="9" t="str">
        <f t="shared" si="14"/>
        <v/>
      </c>
      <c r="H178" s="9" t="str">
        <f t="shared" si="14"/>
        <v/>
      </c>
      <c r="I178" s="9" t="str">
        <f t="shared" si="12"/>
        <v/>
      </c>
      <c r="J178" s="9" t="str">
        <f t="shared" si="13"/>
        <v/>
      </c>
    </row>
    <row r="179" spans="6:10" x14ac:dyDescent="0.2">
      <c r="F179" s="9" t="str">
        <f t="shared" si="14"/>
        <v/>
      </c>
      <c r="G179" s="9" t="str">
        <f t="shared" si="14"/>
        <v/>
      </c>
      <c r="H179" s="9" t="str">
        <f t="shared" si="14"/>
        <v/>
      </c>
      <c r="I179" s="9" t="str">
        <f t="shared" si="12"/>
        <v/>
      </c>
      <c r="J179" s="9" t="str">
        <f t="shared" si="13"/>
        <v/>
      </c>
    </row>
    <row r="180" spans="6:10" x14ac:dyDescent="0.2">
      <c r="F180" s="9" t="str">
        <f t="shared" si="14"/>
        <v/>
      </c>
      <c r="G180" s="9" t="str">
        <f t="shared" si="14"/>
        <v/>
      </c>
      <c r="H180" s="9" t="str">
        <f t="shared" si="14"/>
        <v/>
      </c>
      <c r="I180" s="9" t="str">
        <f t="shared" si="12"/>
        <v/>
      </c>
      <c r="J180" s="9" t="str">
        <f t="shared" si="13"/>
        <v/>
      </c>
    </row>
    <row r="181" spans="6:10" x14ac:dyDescent="0.2">
      <c r="F181" s="9" t="str">
        <f t="shared" si="14"/>
        <v/>
      </c>
      <c r="G181" s="9" t="str">
        <f t="shared" si="14"/>
        <v/>
      </c>
      <c r="H181" s="9" t="str">
        <f t="shared" si="14"/>
        <v/>
      </c>
      <c r="I181" s="9" t="str">
        <f t="shared" si="12"/>
        <v/>
      </c>
      <c r="J181" s="9" t="str">
        <f t="shared" si="13"/>
        <v/>
      </c>
    </row>
    <row r="182" spans="6:10" x14ac:dyDescent="0.2">
      <c r="F182" s="9" t="str">
        <f t="shared" si="14"/>
        <v/>
      </c>
      <c r="G182" s="9" t="str">
        <f t="shared" si="14"/>
        <v/>
      </c>
      <c r="H182" s="9" t="str">
        <f t="shared" si="14"/>
        <v/>
      </c>
      <c r="I182" s="9" t="str">
        <f t="shared" si="12"/>
        <v/>
      </c>
      <c r="J182" s="9" t="str">
        <f t="shared" si="13"/>
        <v/>
      </c>
    </row>
    <row r="183" spans="6:10" x14ac:dyDescent="0.2">
      <c r="F183" s="9" t="str">
        <f t="shared" si="14"/>
        <v/>
      </c>
      <c r="G183" s="9" t="str">
        <f t="shared" si="14"/>
        <v/>
      </c>
      <c r="H183" s="9" t="str">
        <f t="shared" si="14"/>
        <v/>
      </c>
      <c r="I183" s="9" t="str">
        <f t="shared" si="12"/>
        <v/>
      </c>
      <c r="J183" s="9" t="str">
        <f t="shared" si="13"/>
        <v/>
      </c>
    </row>
    <row r="184" spans="6:10" x14ac:dyDescent="0.2">
      <c r="F184" s="9" t="str">
        <f t="shared" si="14"/>
        <v/>
      </c>
      <c r="G184" s="9" t="str">
        <f t="shared" si="14"/>
        <v/>
      </c>
      <c r="H184" s="9" t="str">
        <f t="shared" si="14"/>
        <v/>
      </c>
      <c r="I184" s="9" t="str">
        <f t="shared" si="12"/>
        <v/>
      </c>
      <c r="J184" s="9" t="str">
        <f t="shared" si="13"/>
        <v/>
      </c>
    </row>
    <row r="185" spans="6:10" x14ac:dyDescent="0.2">
      <c r="F185" s="9" t="str">
        <f t="shared" si="14"/>
        <v/>
      </c>
      <c r="G185" s="9" t="str">
        <f t="shared" si="14"/>
        <v/>
      </c>
      <c r="H185" s="9" t="str">
        <f t="shared" si="14"/>
        <v/>
      </c>
      <c r="I185" s="9" t="str">
        <f t="shared" si="12"/>
        <v/>
      </c>
      <c r="J185" s="9" t="str">
        <f t="shared" si="13"/>
        <v/>
      </c>
    </row>
    <row r="186" spans="6:10" x14ac:dyDescent="0.2">
      <c r="F186" s="9" t="str">
        <f t="shared" si="14"/>
        <v/>
      </c>
      <c r="G186" s="9" t="str">
        <f t="shared" si="14"/>
        <v/>
      </c>
      <c r="H186" s="9" t="str">
        <f t="shared" si="14"/>
        <v/>
      </c>
      <c r="I186" s="9" t="str">
        <f t="shared" si="12"/>
        <v/>
      </c>
      <c r="J186" s="9" t="str">
        <f t="shared" si="13"/>
        <v/>
      </c>
    </row>
    <row r="187" spans="6:10" x14ac:dyDescent="0.2">
      <c r="F187" s="9" t="str">
        <f t="shared" si="14"/>
        <v/>
      </c>
      <c r="G187" s="9" t="str">
        <f t="shared" si="14"/>
        <v/>
      </c>
      <c r="H187" s="9" t="str">
        <f t="shared" si="14"/>
        <v/>
      </c>
      <c r="I187" s="9" t="str">
        <f t="shared" si="12"/>
        <v/>
      </c>
      <c r="J187" s="9" t="str">
        <f t="shared" si="13"/>
        <v/>
      </c>
    </row>
    <row r="188" spans="6:10" x14ac:dyDescent="0.2">
      <c r="F188" s="9" t="str">
        <f t="shared" si="14"/>
        <v/>
      </c>
      <c r="G188" s="9" t="str">
        <f t="shared" si="14"/>
        <v/>
      </c>
      <c r="H188" s="9" t="str">
        <f t="shared" si="14"/>
        <v/>
      </c>
      <c r="I188" s="9" t="str">
        <f t="shared" si="12"/>
        <v/>
      </c>
      <c r="J188" s="9" t="str">
        <f t="shared" si="13"/>
        <v/>
      </c>
    </row>
    <row r="189" spans="6:10" x14ac:dyDescent="0.2">
      <c r="F189" s="9" t="str">
        <f t="shared" si="14"/>
        <v/>
      </c>
      <c r="G189" s="9" t="str">
        <f t="shared" si="14"/>
        <v/>
      </c>
      <c r="H189" s="9" t="str">
        <f t="shared" si="14"/>
        <v/>
      </c>
      <c r="I189" s="9" t="str">
        <f t="shared" si="12"/>
        <v/>
      </c>
      <c r="J189" s="9" t="str">
        <f t="shared" si="13"/>
        <v/>
      </c>
    </row>
    <row r="190" spans="6:10" x14ac:dyDescent="0.2">
      <c r="F190" s="9" t="str">
        <f t="shared" si="14"/>
        <v/>
      </c>
      <c r="G190" s="9" t="str">
        <f t="shared" si="14"/>
        <v/>
      </c>
      <c r="H190" s="9" t="str">
        <f t="shared" si="14"/>
        <v/>
      </c>
      <c r="I190" s="9" t="str">
        <f t="shared" si="12"/>
        <v/>
      </c>
      <c r="J190" s="9" t="str">
        <f t="shared" si="13"/>
        <v/>
      </c>
    </row>
    <row r="191" spans="6:10" x14ac:dyDescent="0.2">
      <c r="F191" s="9" t="str">
        <f t="shared" si="14"/>
        <v/>
      </c>
      <c r="G191" s="9" t="str">
        <f t="shared" si="14"/>
        <v/>
      </c>
      <c r="H191" s="9" t="str">
        <f t="shared" si="14"/>
        <v/>
      </c>
      <c r="I191" s="9" t="str">
        <f t="shared" si="12"/>
        <v/>
      </c>
      <c r="J191" s="9" t="str">
        <f t="shared" si="13"/>
        <v/>
      </c>
    </row>
    <row r="192" spans="6:10" x14ac:dyDescent="0.2">
      <c r="F192" s="9" t="str">
        <f t="shared" si="14"/>
        <v/>
      </c>
      <c r="G192" s="9" t="str">
        <f t="shared" si="14"/>
        <v/>
      </c>
      <c r="H192" s="9" t="str">
        <f t="shared" si="14"/>
        <v/>
      </c>
      <c r="I192" s="9" t="str">
        <f t="shared" si="12"/>
        <v/>
      </c>
      <c r="J192" s="9" t="str">
        <f t="shared" si="13"/>
        <v/>
      </c>
    </row>
    <row r="193" spans="6:10" x14ac:dyDescent="0.2">
      <c r="F193" s="9" t="str">
        <f t="shared" si="14"/>
        <v/>
      </c>
      <c r="G193" s="9" t="str">
        <f t="shared" si="14"/>
        <v/>
      </c>
      <c r="H193" s="9" t="str">
        <f t="shared" si="14"/>
        <v/>
      </c>
      <c r="I193" s="9" t="str">
        <f t="shared" si="12"/>
        <v/>
      </c>
      <c r="J193" s="9" t="str">
        <f t="shared" si="13"/>
        <v/>
      </c>
    </row>
    <row r="194" spans="6:10" x14ac:dyDescent="0.2">
      <c r="F194" s="9" t="str">
        <f t="shared" si="14"/>
        <v/>
      </c>
      <c r="G194" s="9" t="str">
        <f t="shared" si="14"/>
        <v/>
      </c>
      <c r="H194" s="9" t="str">
        <f t="shared" si="14"/>
        <v/>
      </c>
      <c r="I194" s="9" t="str">
        <f t="shared" si="12"/>
        <v/>
      </c>
      <c r="J194" s="9" t="str">
        <f t="shared" si="13"/>
        <v/>
      </c>
    </row>
    <row r="195" spans="6:10" x14ac:dyDescent="0.2">
      <c r="F195" s="9" t="str">
        <f t="shared" si="14"/>
        <v/>
      </c>
      <c r="G195" s="9" t="str">
        <f t="shared" si="14"/>
        <v/>
      </c>
      <c r="H195" s="9" t="str">
        <f t="shared" si="14"/>
        <v/>
      </c>
      <c r="I195" s="9" t="str">
        <f t="shared" si="12"/>
        <v/>
      </c>
      <c r="J195" s="9" t="str">
        <f t="shared" si="13"/>
        <v/>
      </c>
    </row>
    <row r="196" spans="6:10" x14ac:dyDescent="0.2">
      <c r="F196" s="9" t="str">
        <f t="shared" si="14"/>
        <v/>
      </c>
      <c r="G196" s="9" t="str">
        <f t="shared" si="14"/>
        <v/>
      </c>
      <c r="H196" s="9" t="str">
        <f t="shared" si="14"/>
        <v/>
      </c>
      <c r="I196" s="9" t="str">
        <f t="shared" si="12"/>
        <v/>
      </c>
      <c r="J196" s="9" t="str">
        <f t="shared" si="13"/>
        <v/>
      </c>
    </row>
    <row r="197" spans="6:10" x14ac:dyDescent="0.2">
      <c r="F197" s="9" t="str">
        <f t="shared" si="14"/>
        <v/>
      </c>
      <c r="G197" s="9" t="str">
        <f t="shared" si="14"/>
        <v/>
      </c>
      <c r="H197" s="9" t="str">
        <f t="shared" si="14"/>
        <v/>
      </c>
      <c r="I197" s="9" t="str">
        <f t="shared" si="12"/>
        <v/>
      </c>
      <c r="J197" s="9" t="str">
        <f t="shared" si="13"/>
        <v/>
      </c>
    </row>
    <row r="198" spans="6:10" x14ac:dyDescent="0.2">
      <c r="F198" s="9" t="str">
        <f t="shared" si="14"/>
        <v/>
      </c>
      <c r="G198" s="9" t="str">
        <f t="shared" si="14"/>
        <v/>
      </c>
      <c r="H198" s="9" t="str">
        <f t="shared" si="14"/>
        <v/>
      </c>
      <c r="I198" s="9" t="str">
        <f t="shared" si="12"/>
        <v/>
      </c>
      <c r="J198" s="9" t="str">
        <f t="shared" si="13"/>
        <v/>
      </c>
    </row>
    <row r="199" spans="6:10" x14ac:dyDescent="0.2">
      <c r="F199" s="9" t="str">
        <f t="shared" si="14"/>
        <v/>
      </c>
      <c r="G199" s="9" t="str">
        <f t="shared" si="14"/>
        <v/>
      </c>
      <c r="H199" s="9" t="str">
        <f t="shared" si="14"/>
        <v/>
      </c>
      <c r="I199" s="9" t="str">
        <f t="shared" si="12"/>
        <v/>
      </c>
      <c r="J199" s="9" t="str">
        <f t="shared" si="13"/>
        <v/>
      </c>
    </row>
    <row r="200" spans="6:10" x14ac:dyDescent="0.2">
      <c r="F200" s="9" t="str">
        <f t="shared" si="14"/>
        <v/>
      </c>
      <c r="G200" s="9" t="str">
        <f t="shared" si="14"/>
        <v/>
      </c>
      <c r="H200" s="9" t="str">
        <f t="shared" si="14"/>
        <v/>
      </c>
      <c r="I200" s="9" t="str">
        <f t="shared" si="12"/>
        <v/>
      </c>
      <c r="J200" s="9" t="str">
        <f t="shared" si="13"/>
        <v/>
      </c>
    </row>
    <row r="201" spans="6:10" x14ac:dyDescent="0.2">
      <c r="F201" s="9" t="str">
        <f t="shared" si="14"/>
        <v/>
      </c>
      <c r="G201" s="9" t="str">
        <f t="shared" si="14"/>
        <v/>
      </c>
      <c r="H201" s="9" t="str">
        <f t="shared" si="14"/>
        <v/>
      </c>
      <c r="I201" s="9" t="str">
        <f t="shared" si="12"/>
        <v/>
      </c>
      <c r="J201" s="9" t="str">
        <f t="shared" si="13"/>
        <v/>
      </c>
    </row>
    <row r="202" spans="6:10" x14ac:dyDescent="0.2">
      <c r="F202" s="9" t="str">
        <f t="shared" si="14"/>
        <v/>
      </c>
      <c r="G202" s="9" t="str">
        <f t="shared" si="14"/>
        <v/>
      </c>
      <c r="H202" s="9" t="str">
        <f t="shared" si="14"/>
        <v/>
      </c>
      <c r="I202" s="9" t="str">
        <f t="shared" si="12"/>
        <v/>
      </c>
      <c r="J202" s="9" t="str">
        <f t="shared" si="13"/>
        <v/>
      </c>
    </row>
    <row r="203" spans="6:10" x14ac:dyDescent="0.2">
      <c r="F203" s="9" t="str">
        <f t="shared" si="14"/>
        <v/>
      </c>
      <c r="G203" s="9" t="str">
        <f t="shared" si="14"/>
        <v/>
      </c>
      <c r="H203" s="9" t="str">
        <f t="shared" si="14"/>
        <v/>
      </c>
      <c r="I203" s="9" t="str">
        <f t="shared" si="12"/>
        <v/>
      </c>
      <c r="J203" s="9" t="str">
        <f t="shared" si="13"/>
        <v/>
      </c>
    </row>
    <row r="204" spans="6:10" x14ac:dyDescent="0.2">
      <c r="F204" s="9" t="str">
        <f t="shared" si="14"/>
        <v/>
      </c>
      <c r="G204" s="9" t="str">
        <f t="shared" si="14"/>
        <v/>
      </c>
      <c r="H204" s="9" t="str">
        <f t="shared" si="14"/>
        <v/>
      </c>
      <c r="I204" s="9" t="str">
        <f t="shared" si="12"/>
        <v/>
      </c>
      <c r="J204" s="9" t="str">
        <f t="shared" si="13"/>
        <v/>
      </c>
    </row>
    <row r="205" spans="6:10" x14ac:dyDescent="0.2">
      <c r="F205" s="9" t="str">
        <f t="shared" si="14"/>
        <v/>
      </c>
      <c r="G205" s="9" t="str">
        <f t="shared" si="14"/>
        <v/>
      </c>
      <c r="H205" s="9" t="str">
        <f t="shared" si="14"/>
        <v/>
      </c>
      <c r="I205" s="9" t="str">
        <f t="shared" si="12"/>
        <v/>
      </c>
      <c r="J205" s="9" t="str">
        <f t="shared" si="13"/>
        <v/>
      </c>
    </row>
    <row r="206" spans="6:10" x14ac:dyDescent="0.2">
      <c r="F206" s="9" t="str">
        <f t="shared" si="14"/>
        <v/>
      </c>
      <c r="G206" s="9" t="str">
        <f t="shared" si="14"/>
        <v/>
      </c>
      <c r="H206" s="9" t="str">
        <f t="shared" si="14"/>
        <v/>
      </c>
      <c r="I206" s="9" t="str">
        <f t="shared" si="12"/>
        <v/>
      </c>
      <c r="J206" s="9" t="str">
        <f t="shared" si="13"/>
        <v/>
      </c>
    </row>
    <row r="207" spans="6:10" x14ac:dyDescent="0.2">
      <c r="F207" s="9" t="str">
        <f t="shared" si="14"/>
        <v/>
      </c>
      <c r="G207" s="9" t="str">
        <f t="shared" si="14"/>
        <v/>
      </c>
      <c r="H207" s="9" t="str">
        <f t="shared" si="14"/>
        <v/>
      </c>
      <c r="I207" s="9" t="str">
        <f t="shared" si="12"/>
        <v/>
      </c>
      <c r="J207" s="9" t="str">
        <f t="shared" si="13"/>
        <v/>
      </c>
    </row>
    <row r="208" spans="6:10" x14ac:dyDescent="0.2">
      <c r="F208" s="9" t="str">
        <f t="shared" si="14"/>
        <v/>
      </c>
      <c r="G208" s="9" t="str">
        <f t="shared" si="14"/>
        <v/>
      </c>
      <c r="H208" s="9" t="str">
        <f t="shared" si="14"/>
        <v/>
      </c>
      <c r="I208" s="9" t="str">
        <f t="shared" si="12"/>
        <v/>
      </c>
      <c r="J208" s="9" t="str">
        <f t="shared" si="13"/>
        <v/>
      </c>
    </row>
    <row r="209" spans="6:10" x14ac:dyDescent="0.2">
      <c r="F209" s="9" t="str">
        <f t="shared" si="14"/>
        <v/>
      </c>
      <c r="G209" s="9" t="str">
        <f t="shared" si="14"/>
        <v/>
      </c>
      <c r="H209" s="9" t="str">
        <f t="shared" si="14"/>
        <v/>
      </c>
      <c r="I209" s="9" t="str">
        <f t="shared" si="12"/>
        <v/>
      </c>
      <c r="J209" s="9" t="str">
        <f t="shared" si="13"/>
        <v/>
      </c>
    </row>
    <row r="210" spans="6:10" x14ac:dyDescent="0.2">
      <c r="F210" s="9" t="str">
        <f t="shared" si="14"/>
        <v/>
      </c>
      <c r="G210" s="9" t="str">
        <f t="shared" si="14"/>
        <v/>
      </c>
      <c r="H210" s="9" t="str">
        <f t="shared" si="14"/>
        <v/>
      </c>
      <c r="I210" s="9" t="str">
        <f t="shared" si="12"/>
        <v/>
      </c>
      <c r="J210" s="9" t="str">
        <f t="shared" si="13"/>
        <v/>
      </c>
    </row>
    <row r="211" spans="6:10" x14ac:dyDescent="0.2">
      <c r="F211" s="9" t="str">
        <f t="shared" si="14"/>
        <v/>
      </c>
      <c r="G211" s="9" t="str">
        <f t="shared" si="14"/>
        <v/>
      </c>
      <c r="H211" s="9" t="str">
        <f t="shared" si="14"/>
        <v/>
      </c>
      <c r="I211" s="9" t="str">
        <f t="shared" ref="I211:I227" si="15">IF(A211="","",IF($B211="Flat",10000,($C211-1)*I$4+I$5+($D211*$C211)/I$3))</f>
        <v/>
      </c>
      <c r="J211" s="9" t="str">
        <f t="shared" ref="J211:J227" si="16">IF(B211="","",IF($B211="Flat",10000,($C211-1)*J$4+J$5+($D211*$C211)/J$3))</f>
        <v/>
      </c>
    </row>
    <row r="212" spans="6:10" x14ac:dyDescent="0.2">
      <c r="F212" s="9" t="str">
        <f t="shared" si="14"/>
        <v/>
      </c>
      <c r="G212" s="9" t="str">
        <f t="shared" si="14"/>
        <v/>
      </c>
      <c r="H212" s="9" t="str">
        <f t="shared" si="14"/>
        <v/>
      </c>
      <c r="I212" s="9" t="str">
        <f t="shared" si="15"/>
        <v/>
      </c>
      <c r="J212" s="9" t="str">
        <f t="shared" si="16"/>
        <v/>
      </c>
    </row>
    <row r="213" spans="6:10" x14ac:dyDescent="0.2">
      <c r="F213" s="9" t="str">
        <f t="shared" si="14"/>
        <v/>
      </c>
      <c r="G213" s="9" t="str">
        <f t="shared" si="14"/>
        <v/>
      </c>
      <c r="H213" s="9" t="str">
        <f t="shared" si="14"/>
        <v/>
      </c>
      <c r="I213" s="9" t="str">
        <f t="shared" si="15"/>
        <v/>
      </c>
      <c r="J213" s="9" t="str">
        <f t="shared" si="16"/>
        <v/>
      </c>
    </row>
    <row r="214" spans="6:10" x14ac:dyDescent="0.2">
      <c r="F214" s="9" t="str">
        <f t="shared" si="14"/>
        <v/>
      </c>
      <c r="G214" s="9" t="str">
        <f t="shared" si="14"/>
        <v/>
      </c>
      <c r="H214" s="9" t="str">
        <f t="shared" si="14"/>
        <v/>
      </c>
      <c r="I214" s="9" t="str">
        <f t="shared" si="15"/>
        <v/>
      </c>
      <c r="J214" s="9" t="str">
        <f t="shared" si="16"/>
        <v/>
      </c>
    </row>
    <row r="215" spans="6:10" x14ac:dyDescent="0.2">
      <c r="F215" s="9" t="str">
        <f t="shared" si="14"/>
        <v/>
      </c>
      <c r="G215" s="9" t="str">
        <f t="shared" si="14"/>
        <v/>
      </c>
      <c r="H215" s="9" t="str">
        <f t="shared" si="14"/>
        <v/>
      </c>
      <c r="I215" s="9" t="str">
        <f t="shared" si="15"/>
        <v/>
      </c>
      <c r="J215" s="9" t="str">
        <f t="shared" si="16"/>
        <v/>
      </c>
    </row>
    <row r="216" spans="6:10" x14ac:dyDescent="0.2">
      <c r="F216" s="9" t="str">
        <f t="shared" si="14"/>
        <v/>
      </c>
      <c r="G216" s="9" t="str">
        <f t="shared" si="14"/>
        <v/>
      </c>
      <c r="H216" s="9" t="str">
        <f t="shared" si="14"/>
        <v/>
      </c>
      <c r="I216" s="9" t="str">
        <f t="shared" si="15"/>
        <v/>
      </c>
      <c r="J216" s="9" t="str">
        <f t="shared" si="16"/>
        <v/>
      </c>
    </row>
    <row r="217" spans="6:10" x14ac:dyDescent="0.2">
      <c r="F217" s="9" t="str">
        <f t="shared" si="14"/>
        <v/>
      </c>
      <c r="G217" s="9" t="str">
        <f t="shared" si="14"/>
        <v/>
      </c>
      <c r="H217" s="9" t="str">
        <f t="shared" si="14"/>
        <v/>
      </c>
      <c r="I217" s="9" t="str">
        <f t="shared" si="15"/>
        <v/>
      </c>
      <c r="J217" s="9" t="str">
        <f t="shared" si="16"/>
        <v/>
      </c>
    </row>
    <row r="218" spans="6:10" x14ac:dyDescent="0.2">
      <c r="F218" s="9" t="str">
        <f t="shared" si="14"/>
        <v/>
      </c>
      <c r="G218" s="9" t="str">
        <f t="shared" si="14"/>
        <v/>
      </c>
      <c r="H218" s="9" t="str">
        <f t="shared" si="14"/>
        <v/>
      </c>
      <c r="I218" s="9" t="str">
        <f t="shared" si="15"/>
        <v/>
      </c>
      <c r="J218" s="9" t="str">
        <f t="shared" si="16"/>
        <v/>
      </c>
    </row>
    <row r="219" spans="6:10" x14ac:dyDescent="0.2">
      <c r="F219" s="9" t="str">
        <f t="shared" ref="F219:H227" si="17">IF($A219="","",IF($B219="Flat",($C219-1)*F$4+F$5+($D219*$C219)/F$3,10000))</f>
        <v/>
      </c>
      <c r="G219" s="9" t="str">
        <f t="shared" si="17"/>
        <v/>
      </c>
      <c r="H219" s="9" t="str">
        <f t="shared" si="17"/>
        <v/>
      </c>
      <c r="I219" s="9" t="str">
        <f t="shared" si="15"/>
        <v/>
      </c>
      <c r="J219" s="9" t="str">
        <f t="shared" si="16"/>
        <v/>
      </c>
    </row>
    <row r="220" spans="6:10" x14ac:dyDescent="0.2">
      <c r="F220" s="9" t="str">
        <f t="shared" si="17"/>
        <v/>
      </c>
      <c r="G220" s="9" t="str">
        <f t="shared" si="17"/>
        <v/>
      </c>
      <c r="H220" s="9" t="str">
        <f t="shared" si="17"/>
        <v/>
      </c>
      <c r="I220" s="9" t="str">
        <f t="shared" si="15"/>
        <v/>
      </c>
      <c r="J220" s="9" t="str">
        <f t="shared" si="16"/>
        <v/>
      </c>
    </row>
    <row r="221" spans="6:10" x14ac:dyDescent="0.2">
      <c r="F221" s="9" t="str">
        <f t="shared" si="17"/>
        <v/>
      </c>
      <c r="G221" s="9" t="str">
        <f t="shared" si="17"/>
        <v/>
      </c>
      <c r="H221" s="9" t="str">
        <f t="shared" si="17"/>
        <v/>
      </c>
      <c r="I221" s="9" t="str">
        <f t="shared" si="15"/>
        <v/>
      </c>
      <c r="J221" s="9" t="str">
        <f t="shared" si="16"/>
        <v/>
      </c>
    </row>
    <row r="222" spans="6:10" x14ac:dyDescent="0.2">
      <c r="F222" s="9" t="str">
        <f t="shared" si="17"/>
        <v/>
      </c>
      <c r="G222" s="9" t="str">
        <f t="shared" si="17"/>
        <v/>
      </c>
      <c r="H222" s="9" t="str">
        <f t="shared" si="17"/>
        <v/>
      </c>
      <c r="I222" s="9" t="str">
        <f t="shared" si="15"/>
        <v/>
      </c>
      <c r="J222" s="9" t="str">
        <f t="shared" si="16"/>
        <v/>
      </c>
    </row>
    <row r="223" spans="6:10" x14ac:dyDescent="0.2">
      <c r="F223" s="9" t="str">
        <f t="shared" si="17"/>
        <v/>
      </c>
      <c r="G223" s="9" t="str">
        <f t="shared" si="17"/>
        <v/>
      </c>
      <c r="H223" s="9" t="str">
        <f t="shared" si="17"/>
        <v/>
      </c>
      <c r="I223" s="9" t="str">
        <f t="shared" si="15"/>
        <v/>
      </c>
      <c r="J223" s="9" t="str">
        <f t="shared" si="16"/>
        <v/>
      </c>
    </row>
    <row r="224" spans="6:10" x14ac:dyDescent="0.2">
      <c r="F224" s="9" t="str">
        <f t="shared" si="17"/>
        <v/>
      </c>
      <c r="G224" s="9" t="str">
        <f t="shared" si="17"/>
        <v/>
      </c>
      <c r="H224" s="9" t="str">
        <f t="shared" si="17"/>
        <v/>
      </c>
      <c r="I224" s="9" t="str">
        <f t="shared" si="15"/>
        <v/>
      </c>
      <c r="J224" s="9" t="str">
        <f t="shared" si="16"/>
        <v/>
      </c>
    </row>
    <row r="225" spans="6:10" x14ac:dyDescent="0.2">
      <c r="F225" s="9" t="str">
        <f t="shared" si="17"/>
        <v/>
      </c>
      <c r="G225" s="9" t="str">
        <f t="shared" si="17"/>
        <v/>
      </c>
      <c r="H225" s="9" t="str">
        <f t="shared" si="17"/>
        <v/>
      </c>
      <c r="I225" s="9" t="str">
        <f t="shared" si="15"/>
        <v/>
      </c>
      <c r="J225" s="9" t="str">
        <f t="shared" si="16"/>
        <v/>
      </c>
    </row>
    <row r="226" spans="6:10" x14ac:dyDescent="0.2">
      <c r="F226" s="9" t="str">
        <f t="shared" si="17"/>
        <v/>
      </c>
      <c r="G226" s="9" t="str">
        <f t="shared" si="17"/>
        <v/>
      </c>
      <c r="H226" s="9" t="str">
        <f t="shared" si="17"/>
        <v/>
      </c>
      <c r="I226" s="9" t="str">
        <f t="shared" si="15"/>
        <v/>
      </c>
      <c r="J226" s="9" t="str">
        <f t="shared" si="16"/>
        <v/>
      </c>
    </row>
    <row r="227" spans="6:10" x14ac:dyDescent="0.2">
      <c r="F227" s="9" t="str">
        <f t="shared" si="17"/>
        <v/>
      </c>
      <c r="G227" s="9" t="str">
        <f t="shared" si="17"/>
        <v/>
      </c>
      <c r="H227" s="9" t="str">
        <f t="shared" si="17"/>
        <v/>
      </c>
      <c r="I227" s="9" t="str">
        <f t="shared" si="15"/>
        <v/>
      </c>
      <c r="J227" s="9" t="str">
        <f t="shared" si="16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9F7E-105C-4FB0-BBD0-48A039FF70CB}">
  <sheetPr codeName="Sheet4"/>
  <dimension ref="A1:I13"/>
  <sheetViews>
    <sheetView zoomScale="170" zoomScaleNormal="170" workbookViewId="0">
      <selection activeCell="E20" sqref="E20"/>
    </sheetView>
  </sheetViews>
  <sheetFormatPr baseColWidth="10" defaultColWidth="8.83203125" defaultRowHeight="15" x14ac:dyDescent="0.2"/>
  <sheetData>
    <row r="1" spans="1:9" x14ac:dyDescent="0.2">
      <c r="A1" s="10"/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10"/>
    </row>
    <row r="2" spans="1:9" x14ac:dyDescent="0.2">
      <c r="A2" s="10" t="s">
        <v>12</v>
      </c>
      <c r="B2" s="11">
        <v>97.72727272727272</v>
      </c>
      <c r="C2" s="11">
        <v>110</v>
      </c>
      <c r="D2" s="11">
        <v>105</v>
      </c>
      <c r="E2" s="11">
        <v>10000</v>
      </c>
      <c r="F2" s="11">
        <v>10000</v>
      </c>
      <c r="G2" s="10"/>
    </row>
    <row r="3" spans="1:9" x14ac:dyDescent="0.2">
      <c r="A3" s="10" t="s">
        <v>10</v>
      </c>
      <c r="B3" s="11">
        <v>89.545454545454547</v>
      </c>
      <c r="C3" s="11">
        <v>110</v>
      </c>
      <c r="D3" s="11">
        <v>101.66666666666667</v>
      </c>
      <c r="E3" s="11">
        <v>10000</v>
      </c>
      <c r="F3" s="11">
        <v>10000</v>
      </c>
      <c r="G3" s="10"/>
    </row>
    <row r="4" spans="1:9" x14ac:dyDescent="0.2">
      <c r="A4" s="10" t="s">
        <v>4</v>
      </c>
      <c r="B4" s="11">
        <v>81.363636363636374</v>
      </c>
      <c r="C4" s="11">
        <v>95</v>
      </c>
      <c r="D4" s="11">
        <v>89.444444444444443</v>
      </c>
      <c r="E4" s="11">
        <v>10000</v>
      </c>
      <c r="F4" s="11">
        <v>10000</v>
      </c>
      <c r="G4" s="10"/>
    </row>
    <row r="5" spans="1:9" x14ac:dyDescent="0.2">
      <c r="A5" s="10" t="s">
        <v>16</v>
      </c>
      <c r="B5" s="11">
        <v>10000</v>
      </c>
      <c r="C5" s="11">
        <v>10000</v>
      </c>
      <c r="D5" s="11">
        <v>10000</v>
      </c>
      <c r="E5" s="11">
        <v>61</v>
      </c>
      <c r="F5" s="11">
        <v>59.117647058823529</v>
      </c>
      <c r="G5" s="10"/>
    </row>
    <row r="6" spans="1:9" x14ac:dyDescent="0.2">
      <c r="A6" s="10" t="s">
        <v>24</v>
      </c>
      <c r="B6" s="11">
        <v>99.545454545454547</v>
      </c>
      <c r="C6" s="11">
        <v>120</v>
      </c>
      <c r="D6" s="11">
        <v>111.66666666666667</v>
      </c>
      <c r="E6" s="11">
        <v>10000</v>
      </c>
      <c r="F6" s="11">
        <v>10000</v>
      </c>
      <c r="G6" s="10"/>
    </row>
    <row r="7" spans="1:9" x14ac:dyDescent="0.2">
      <c r="A7" s="10" t="s">
        <v>32</v>
      </c>
      <c r="B7" s="11">
        <v>150.45454545454544</v>
      </c>
      <c r="C7" s="11">
        <v>175</v>
      </c>
      <c r="D7" s="11">
        <v>165</v>
      </c>
      <c r="E7" s="11">
        <v>10000</v>
      </c>
      <c r="F7" s="11">
        <v>10000</v>
      </c>
      <c r="G7" s="10"/>
    </row>
    <row r="8" spans="1:9" x14ac:dyDescent="0.2">
      <c r="A8" s="10" t="s">
        <v>28</v>
      </c>
      <c r="B8" s="11">
        <v>91.363636363636374</v>
      </c>
      <c r="C8" s="11">
        <v>105</v>
      </c>
      <c r="D8" s="11">
        <v>99.444444444444443</v>
      </c>
      <c r="E8" s="11">
        <v>10000</v>
      </c>
      <c r="F8" s="11">
        <v>10000</v>
      </c>
      <c r="G8" s="10"/>
    </row>
    <row r="9" spans="1:9" x14ac:dyDescent="0.2">
      <c r="A9" s="10" t="s">
        <v>20</v>
      </c>
      <c r="B9" s="11">
        <v>114.09090909090909</v>
      </c>
      <c r="C9" s="11">
        <v>132.5</v>
      </c>
      <c r="D9" s="11">
        <v>125</v>
      </c>
      <c r="E9" s="11">
        <v>10000</v>
      </c>
      <c r="F9" s="11">
        <v>10000</v>
      </c>
      <c r="G9" s="10"/>
    </row>
    <row r="10" spans="1:9" x14ac:dyDescent="0.2">
      <c r="A10" s="10" t="s">
        <v>18</v>
      </c>
      <c r="B10" s="11">
        <v>10000</v>
      </c>
      <c r="C10" s="11">
        <v>10000</v>
      </c>
      <c r="D10" s="11">
        <v>10000</v>
      </c>
      <c r="E10" s="11">
        <v>98.333333333333343</v>
      </c>
      <c r="F10" s="11">
        <v>93.235294117647058</v>
      </c>
      <c r="G10" s="10"/>
    </row>
    <row r="11" spans="1:9" x14ac:dyDescent="0.2">
      <c r="A11" s="10" t="s">
        <v>14</v>
      </c>
      <c r="B11" s="11">
        <v>10000</v>
      </c>
      <c r="C11" s="11">
        <v>10000</v>
      </c>
      <c r="D11" s="11">
        <v>10000</v>
      </c>
      <c r="E11" s="11">
        <v>112.33333333333334</v>
      </c>
      <c r="F11" s="11">
        <v>107.94117647058823</v>
      </c>
      <c r="G11" s="10"/>
    </row>
    <row r="12" spans="1:9" x14ac:dyDescent="0.2">
      <c r="B12" s="3"/>
      <c r="C12" s="3"/>
      <c r="D12" s="3"/>
      <c r="E12" s="3"/>
      <c r="F12" s="3"/>
    </row>
    <row r="13" spans="1:9" x14ac:dyDescent="0.2">
      <c r="B13" s="13" t="s">
        <v>49</v>
      </c>
      <c r="C13" s="13"/>
      <c r="D13" s="13"/>
      <c r="E13" s="13"/>
      <c r="F13" s="13"/>
      <c r="G13" s="13"/>
      <c r="H13" s="13"/>
      <c r="I13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Prod. Plan</vt:lpstr>
      <vt:lpstr>CT_calc</vt:lpstr>
      <vt:lpstr>processingtime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Talacchini</dc:creator>
  <cp:keywords/>
  <dc:description/>
  <cp:lastModifiedBy>Lei Liu</cp:lastModifiedBy>
  <cp:revision/>
  <dcterms:created xsi:type="dcterms:W3CDTF">2015-06-05T18:19:34Z</dcterms:created>
  <dcterms:modified xsi:type="dcterms:W3CDTF">2021-05-04T08:48:08Z</dcterms:modified>
  <cp:category/>
  <cp:contentStatus/>
</cp:coreProperties>
</file>