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nveersingh/Downloads/"/>
    </mc:Choice>
  </mc:AlternateContent>
  <xr:revisionPtr revIDLastSave="0" documentId="13_ncr:1_{2700616C-B1A0-9441-9E00-E5BCEBE032E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mployee Master" sheetId="2" r:id="rId1"/>
    <sheet name="Sheet1" sheetId="1" r:id="rId2"/>
  </sheets>
  <externalReferences>
    <externalReference r:id="rId3"/>
    <externalReference r:id="rId4"/>
    <externalReference r:id="rId5"/>
  </externalReferences>
  <definedNames>
    <definedName name="_xlnm._FilterDatabase" localSheetId="0" hidden="1">'Employee Master'!$H$1:$H$219</definedName>
    <definedName name="gender">[1]Sheet2!$A$2:$A$3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" i="2"/>
  <c r="M217" i="2"/>
  <c r="M216" i="2"/>
  <c r="M215" i="2"/>
  <c r="M214" i="2" l="1"/>
  <c r="M204" i="2"/>
  <c r="M212" i="2" l="1"/>
  <c r="M211" i="2"/>
  <c r="M210" i="2"/>
  <c r="M209" i="2"/>
  <c r="M208" i="2"/>
  <c r="M207" i="2"/>
  <c r="M206" i="2"/>
  <c r="M205" i="2"/>
  <c r="M203" i="2"/>
  <c r="M199" i="2"/>
  <c r="M194" i="2"/>
  <c r="M193" i="2"/>
  <c r="M192" i="2"/>
  <c r="M191" i="2"/>
  <c r="M189" i="2"/>
  <c r="M187" i="2"/>
  <c r="M186" i="2"/>
  <c r="M185" i="2"/>
  <c r="M184" i="2"/>
  <c r="M183" i="2"/>
  <c r="M182" i="2"/>
  <c r="M181" i="2"/>
  <c r="M180" i="2"/>
  <c r="M179" i="2"/>
  <c r="M178" i="2"/>
  <c r="M176" i="2"/>
  <c r="M170" i="2"/>
  <c r="M169" i="2"/>
  <c r="M168" i="2"/>
  <c r="M167" i="2"/>
  <c r="M166" i="2"/>
  <c r="M163" i="2"/>
  <c r="M162" i="2"/>
  <c r="M161" i="2"/>
  <c r="M160" i="2"/>
  <c r="M154" i="2"/>
  <c r="M152" i="2"/>
  <c r="M148" i="2"/>
  <c r="M147" i="2"/>
  <c r="M146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F2" i="2" a="1"/>
  <c r="F205" i="2" s="1"/>
  <c r="F5" i="2" l="1"/>
  <c r="F41" i="2"/>
  <c r="F22" i="2"/>
  <c r="F58" i="2"/>
  <c r="F82" i="2"/>
  <c r="F106" i="2"/>
  <c r="F142" i="2"/>
  <c r="F178" i="2"/>
  <c r="F202" i="2"/>
  <c r="F2" i="2"/>
  <c r="F14" i="2"/>
  <c r="F26" i="2"/>
  <c r="F38" i="2"/>
  <c r="F50" i="2"/>
  <c r="F62" i="2"/>
  <c r="F74" i="2"/>
  <c r="F86" i="2"/>
  <c r="F98" i="2"/>
  <c r="F110" i="2"/>
  <c r="F122" i="2"/>
  <c r="F134" i="2"/>
  <c r="F146" i="2"/>
  <c r="F158" i="2"/>
  <c r="F170" i="2"/>
  <c r="F182" i="2"/>
  <c r="F194" i="2"/>
  <c r="F206" i="2"/>
  <c r="F65" i="2"/>
  <c r="F10" i="2"/>
  <c r="F46" i="2"/>
  <c r="F70" i="2"/>
  <c r="F94" i="2"/>
  <c r="F130" i="2"/>
  <c r="F166" i="2"/>
  <c r="F190" i="2"/>
  <c r="F3" i="2"/>
  <c r="F15" i="2"/>
  <c r="F27" i="2"/>
  <c r="F39" i="2"/>
  <c r="F51" i="2"/>
  <c r="F63" i="2"/>
  <c r="F75" i="2"/>
  <c r="F87" i="2"/>
  <c r="F99" i="2"/>
  <c r="F111" i="2"/>
  <c r="F123" i="2"/>
  <c r="F135" i="2"/>
  <c r="F147" i="2"/>
  <c r="F159" i="2"/>
  <c r="F171" i="2"/>
  <c r="F183" i="2"/>
  <c r="F195" i="2"/>
  <c r="F207" i="2"/>
  <c r="F154" i="2"/>
  <c r="F4" i="2"/>
  <c r="F16" i="2"/>
  <c r="F28" i="2"/>
  <c r="F40" i="2"/>
  <c r="F52" i="2"/>
  <c r="F64" i="2"/>
  <c r="F76" i="2"/>
  <c r="F88" i="2"/>
  <c r="F100" i="2"/>
  <c r="F112" i="2"/>
  <c r="F124" i="2"/>
  <c r="F136" i="2"/>
  <c r="F148" i="2"/>
  <c r="F160" i="2"/>
  <c r="F172" i="2"/>
  <c r="F184" i="2"/>
  <c r="F196" i="2"/>
  <c r="F208" i="2"/>
  <c r="F29" i="2"/>
  <c r="F77" i="2"/>
  <c r="F137" i="2"/>
  <c r="F209" i="2"/>
  <c r="F6" i="2"/>
  <c r="F18" i="2"/>
  <c r="F30" i="2"/>
  <c r="F42" i="2"/>
  <c r="F54" i="2"/>
  <c r="F66" i="2"/>
  <c r="F78" i="2"/>
  <c r="F90" i="2"/>
  <c r="F102" i="2"/>
  <c r="F114" i="2"/>
  <c r="F126" i="2"/>
  <c r="F138" i="2"/>
  <c r="F150" i="2"/>
  <c r="F162" i="2"/>
  <c r="F174" i="2"/>
  <c r="F186" i="2"/>
  <c r="F198" i="2"/>
  <c r="F210" i="2"/>
  <c r="F89" i="2"/>
  <c r="F7" i="2"/>
  <c r="F19" i="2"/>
  <c r="F31" i="2"/>
  <c r="F43" i="2"/>
  <c r="F55" i="2"/>
  <c r="F67" i="2"/>
  <c r="F79" i="2"/>
  <c r="F91" i="2"/>
  <c r="F103" i="2"/>
  <c r="F115" i="2"/>
  <c r="F127" i="2"/>
  <c r="F139" i="2"/>
  <c r="F151" i="2"/>
  <c r="F163" i="2"/>
  <c r="F175" i="2"/>
  <c r="F187" i="2"/>
  <c r="F199" i="2"/>
  <c r="F211" i="2"/>
  <c r="F113" i="2"/>
  <c r="F197" i="2"/>
  <c r="F8" i="2"/>
  <c r="F20" i="2"/>
  <c r="F32" i="2"/>
  <c r="F44" i="2"/>
  <c r="F56" i="2"/>
  <c r="F68" i="2"/>
  <c r="F80" i="2"/>
  <c r="F92" i="2"/>
  <c r="F104" i="2"/>
  <c r="F116" i="2"/>
  <c r="F128" i="2"/>
  <c r="F140" i="2"/>
  <c r="F152" i="2"/>
  <c r="F164" i="2"/>
  <c r="F176" i="2"/>
  <c r="F188" i="2"/>
  <c r="F200" i="2"/>
  <c r="F212" i="2"/>
  <c r="F17" i="2"/>
  <c r="F53" i="2"/>
  <c r="F101" i="2"/>
  <c r="F125" i="2"/>
  <c r="F149" i="2"/>
  <c r="F161" i="2"/>
  <c r="F173" i="2"/>
  <c r="F185" i="2"/>
  <c r="F9" i="2"/>
  <c r="F21" i="2"/>
  <c r="F33" i="2"/>
  <c r="F45" i="2"/>
  <c r="F57" i="2"/>
  <c r="F69" i="2"/>
  <c r="F81" i="2"/>
  <c r="F93" i="2"/>
  <c r="F105" i="2"/>
  <c r="F117" i="2"/>
  <c r="F129" i="2"/>
  <c r="F141" i="2"/>
  <c r="F153" i="2"/>
  <c r="F165" i="2"/>
  <c r="F177" i="2"/>
  <c r="F189" i="2"/>
  <c r="F201" i="2"/>
  <c r="F213" i="2"/>
  <c r="F118" i="2"/>
  <c r="F11" i="2"/>
  <c r="F23" i="2"/>
  <c r="F35" i="2"/>
  <c r="F47" i="2"/>
  <c r="F59" i="2"/>
  <c r="F71" i="2"/>
  <c r="F83" i="2"/>
  <c r="F95" i="2"/>
  <c r="F107" i="2"/>
  <c r="F119" i="2"/>
  <c r="F131" i="2"/>
  <c r="F143" i="2"/>
  <c r="F155" i="2"/>
  <c r="F167" i="2"/>
  <c r="F179" i="2"/>
  <c r="F191" i="2"/>
  <c r="F203" i="2"/>
  <c r="F34" i="2"/>
  <c r="F12" i="2"/>
  <c r="F24" i="2"/>
  <c r="F36" i="2"/>
  <c r="F48" i="2"/>
  <c r="F60" i="2"/>
  <c r="F72" i="2"/>
  <c r="F84" i="2"/>
  <c r="F96" i="2"/>
  <c r="F108" i="2"/>
  <c r="F120" i="2"/>
  <c r="F132" i="2"/>
  <c r="F144" i="2"/>
  <c r="F156" i="2"/>
  <c r="F168" i="2"/>
  <c r="F180" i="2"/>
  <c r="F192" i="2"/>
  <c r="F204" i="2"/>
  <c r="F13" i="2"/>
  <c r="F25" i="2"/>
  <c r="F37" i="2"/>
  <c r="F49" i="2"/>
  <c r="F61" i="2"/>
  <c r="F73" i="2"/>
  <c r="F85" i="2"/>
  <c r="F97" i="2"/>
  <c r="F109" i="2"/>
  <c r="F121" i="2"/>
  <c r="F133" i="2"/>
  <c r="F145" i="2"/>
  <c r="F157" i="2"/>
  <c r="F169" i="2"/>
  <c r="F181" i="2"/>
  <c r="F193" i="2"/>
</calcChain>
</file>

<file path=xl/sharedStrings.xml><?xml version="1.0" encoding="utf-8"?>
<sst xmlns="http://schemas.openxmlformats.org/spreadsheetml/2006/main" count="5583" uniqueCount="1912">
  <si>
    <t>Field Name</t>
  </si>
  <si>
    <t>EmpCode</t>
  </si>
  <si>
    <t>Religion</t>
  </si>
  <si>
    <t>Salutation</t>
  </si>
  <si>
    <t>FirstName</t>
  </si>
  <si>
    <t>MiddleName</t>
  </si>
  <si>
    <t>LastName</t>
  </si>
  <si>
    <t>Name as per WPS</t>
  </si>
  <si>
    <t>Date of Joining</t>
  </si>
  <si>
    <t>Date of Confirmation</t>
  </si>
  <si>
    <t>Date of Birth</t>
  </si>
  <si>
    <t>EmployeeStatus</t>
  </si>
  <si>
    <t>Gender</t>
  </si>
  <si>
    <t>Designation</t>
  </si>
  <si>
    <t>Department</t>
  </si>
  <si>
    <t>OfficialEmailAddress</t>
  </si>
  <si>
    <t>Nationality</t>
  </si>
  <si>
    <t>PresentAddress</t>
  </si>
  <si>
    <t>PermanentAddress</t>
  </si>
  <si>
    <t>PresentMobilenumber</t>
  </si>
  <si>
    <t>AlternateMobileNo</t>
  </si>
  <si>
    <t>PaymentMode</t>
  </si>
  <si>
    <t>BankName</t>
  </si>
  <si>
    <t>BankAccountNo</t>
  </si>
  <si>
    <t>BankBranch</t>
  </si>
  <si>
    <t>MaritalStatus</t>
  </si>
  <si>
    <t>DateOfMarriage</t>
  </si>
  <si>
    <t>BloodGroup</t>
  </si>
  <si>
    <t>ReportingManagerName</t>
  </si>
  <si>
    <t>ReportingManagerCode</t>
  </si>
  <si>
    <t>PersonalEmailAddress</t>
  </si>
  <si>
    <t>Physical_Status</t>
  </si>
  <si>
    <t>Employment_Type</t>
  </si>
  <si>
    <t>Passport Number</t>
  </si>
  <si>
    <t>Date of Expiry</t>
  </si>
  <si>
    <t>Date of Issue</t>
  </si>
  <si>
    <t>Emirates ID Number</t>
  </si>
  <si>
    <t>Company</t>
  </si>
  <si>
    <t>Company Code</t>
  </si>
  <si>
    <t>Country</t>
  </si>
  <si>
    <t>Country Code</t>
  </si>
  <si>
    <t>Legal Entity</t>
  </si>
  <si>
    <t>Legal Entity Code</t>
  </si>
  <si>
    <t>Department Code</t>
  </si>
  <si>
    <t>Designation Code</t>
  </si>
  <si>
    <t>Grade</t>
  </si>
  <si>
    <t>Cost Center Code</t>
  </si>
  <si>
    <t>Cost Center</t>
  </si>
  <si>
    <t>Location</t>
  </si>
  <si>
    <t>NOTE - These are sample attributes, request you to mention attributes used in your organization with their CODE and NAME</t>
  </si>
  <si>
    <t>EMP001</t>
  </si>
  <si>
    <t>Mr</t>
  </si>
  <si>
    <t>Samer</t>
  </si>
  <si>
    <t/>
  </si>
  <si>
    <t>El Debs</t>
  </si>
  <si>
    <t>Samer El Debs</t>
  </si>
  <si>
    <t>Existing</t>
  </si>
  <si>
    <t>Male</t>
  </si>
  <si>
    <t>Managing Director</t>
  </si>
  <si>
    <t>Management</t>
  </si>
  <si>
    <t>debs@voyagetours.net</t>
  </si>
  <si>
    <t>Syria</t>
  </si>
  <si>
    <t>Married</t>
  </si>
  <si>
    <t>Full Time</t>
  </si>
  <si>
    <t>N016236526</t>
  </si>
  <si>
    <t>784-1966-2082697-2</t>
  </si>
  <si>
    <t>Voyage</t>
  </si>
  <si>
    <t>UAE</t>
  </si>
  <si>
    <t>Want us to put any code.</t>
  </si>
  <si>
    <t>They don't have Grade right now.</t>
  </si>
  <si>
    <t>To be received at the later stage.</t>
  </si>
  <si>
    <t>EMP003</t>
  </si>
  <si>
    <t>EMP002</t>
  </si>
  <si>
    <t>Ms</t>
  </si>
  <si>
    <t>Arianna</t>
  </si>
  <si>
    <t>Jefremenko</t>
  </si>
  <si>
    <t>Arianna Jefremenko</t>
  </si>
  <si>
    <t>Female</t>
  </si>
  <si>
    <t>VP - Operations</t>
  </si>
  <si>
    <t>arianna@voyagetours.net</t>
  </si>
  <si>
    <t>Latvia</t>
  </si>
  <si>
    <t>Single</t>
  </si>
  <si>
    <t>Samer El Debes</t>
  </si>
  <si>
    <t>LV5729495</t>
  </si>
  <si>
    <t>784-1973-2169242-4</t>
  </si>
  <si>
    <t>Salam</t>
  </si>
  <si>
    <t>Khalil</t>
  </si>
  <si>
    <t>Sido</t>
  </si>
  <si>
    <t>Salam Khalil Sido</t>
  </si>
  <si>
    <t>VP - Product &amp; Pricing</t>
  </si>
  <si>
    <t>salam@voyagetours.net</t>
  </si>
  <si>
    <t>N016236073</t>
  </si>
  <si>
    <t>784-1963-1584353-0</t>
  </si>
  <si>
    <t>EMP004</t>
  </si>
  <si>
    <t>Franklin</t>
  </si>
  <si>
    <t>Felix Fernandes Felix Franklin</t>
  </si>
  <si>
    <t>Fernandes</t>
  </si>
  <si>
    <t>Franklin Felix Fernandes Felix Franklin Fernandes</t>
  </si>
  <si>
    <t>Director of Reservations &amp; Contracting</t>
  </si>
  <si>
    <t>Reservations</t>
  </si>
  <si>
    <t>frank@voyagetours.net</t>
  </si>
  <si>
    <t>India</t>
  </si>
  <si>
    <t>Z4908160</t>
  </si>
  <si>
    <t>784-1981-7060649-9</t>
  </si>
  <si>
    <t>EMP010</t>
  </si>
  <si>
    <t>EMP005</t>
  </si>
  <si>
    <t>Mujeeb</t>
  </si>
  <si>
    <t>Moideenkutty</t>
  </si>
  <si>
    <t>Cherada</t>
  </si>
  <si>
    <t>Mujeeb Moideenkutty Cherada</t>
  </si>
  <si>
    <t>Chief Accountant</t>
  </si>
  <si>
    <t>Accounts</t>
  </si>
  <si>
    <t>account3@voyagetours.net</t>
  </si>
  <si>
    <t>P1739126</t>
  </si>
  <si>
    <t>784-1987-7620217-2</t>
  </si>
  <si>
    <t>EMP006</t>
  </si>
  <si>
    <t>Asif</t>
  </si>
  <si>
    <t>Hussain Mohammed Akber Hussain</t>
  </si>
  <si>
    <t>Mohammed</t>
  </si>
  <si>
    <t>Asif Hussain Mohammed Akber Hussain Mohammed</t>
  </si>
  <si>
    <t>Director of Finance</t>
  </si>
  <si>
    <t>asif@voyagetours.net</t>
  </si>
  <si>
    <t>P1073926</t>
  </si>
  <si>
    <t>784-1982-0530203-1</t>
  </si>
  <si>
    <t>EMP007</t>
  </si>
  <si>
    <t>Sindhu</t>
  </si>
  <si>
    <t>Reji Mathew A P</t>
  </si>
  <si>
    <t>Kunjumon</t>
  </si>
  <si>
    <t>Sindhu Reji Mathew A P Kunjumon</t>
  </si>
  <si>
    <t>Reservations Manager</t>
  </si>
  <si>
    <t>res4@voyagetours.net</t>
  </si>
  <si>
    <t>R8086402</t>
  </si>
  <si>
    <t>784-1978-3030950-2</t>
  </si>
  <si>
    <t>EMP008</t>
  </si>
  <si>
    <t>Saqib</t>
  </si>
  <si>
    <t>Mian Muhammad Aslam Nasir</t>
  </si>
  <si>
    <t>Murad</t>
  </si>
  <si>
    <t>Saqib Murad Mian Muhammad Aslam Nasir</t>
  </si>
  <si>
    <t>Operations Supervisor</t>
  </si>
  <si>
    <t>Operation</t>
  </si>
  <si>
    <t>operations3@voyagetours.net</t>
  </si>
  <si>
    <t>Pakistan</t>
  </si>
  <si>
    <t>Yasir Rafiq Muhammad Rafiq</t>
  </si>
  <si>
    <t>EMP011</t>
  </si>
  <si>
    <t>AJ0974303</t>
  </si>
  <si>
    <t>784-1973-1097380-1</t>
  </si>
  <si>
    <t>EMP009</t>
  </si>
  <si>
    <t>Elena</t>
  </si>
  <si>
    <t>Chelysheva</t>
  </si>
  <si>
    <t>Elena Chelysheva</t>
  </si>
  <si>
    <t>Head of Excursion Department</t>
  </si>
  <si>
    <t>Excursion</t>
  </si>
  <si>
    <t>excursions1@voyagetours.net</t>
  </si>
  <si>
    <t>Russia</t>
  </si>
  <si>
    <t>784-1972-0837168-8</t>
  </si>
  <si>
    <t>Ellen</t>
  </si>
  <si>
    <t>De Jesus</t>
  </si>
  <si>
    <t>Enriquez</t>
  </si>
  <si>
    <t>Ellen De Jesus Enriquez</t>
  </si>
  <si>
    <t>Asst. Reservations Manager</t>
  </si>
  <si>
    <t>res6@voyagetours.net</t>
  </si>
  <si>
    <t>Philippines</t>
  </si>
  <si>
    <t>P0532045B</t>
  </si>
  <si>
    <t>Yasir</t>
  </si>
  <si>
    <t>Muhammad Rafiq</t>
  </si>
  <si>
    <t>Rafiq</t>
  </si>
  <si>
    <t>Operations Manager</t>
  </si>
  <si>
    <t>yasir@voyagetours.net</t>
  </si>
  <si>
    <t>AV9563543</t>
  </si>
  <si>
    <t>784-1986-9606147-6</t>
  </si>
  <si>
    <t>EMP014</t>
  </si>
  <si>
    <t>EMP012</t>
  </si>
  <si>
    <t>Syamkumar</t>
  </si>
  <si>
    <t>Natesan</t>
  </si>
  <si>
    <t>Sasidharan</t>
  </si>
  <si>
    <t>Syamkumar Natesan Sasidharan</t>
  </si>
  <si>
    <t>Accounts Payable Manager</t>
  </si>
  <si>
    <t>account7@voyagetours.net</t>
  </si>
  <si>
    <t>Asif Hussain</t>
  </si>
  <si>
    <t>M7541764</t>
  </si>
  <si>
    <t>784-1983-0958691-9</t>
  </si>
  <si>
    <t>EMP017</t>
  </si>
  <si>
    <t>EMP013</t>
  </si>
  <si>
    <t>Izat Nawab</t>
  </si>
  <si>
    <t>Bacha Nawab Khan</t>
  </si>
  <si>
    <t>Khan</t>
  </si>
  <si>
    <t>Izat Nawab Khan Bacha Nawab Khan</t>
  </si>
  <si>
    <t>Driver</t>
  </si>
  <si>
    <t>jaan9111@gmail.com</t>
  </si>
  <si>
    <t>HU4107033</t>
  </si>
  <si>
    <t>784-1983-1692726-2</t>
  </si>
  <si>
    <t>Bachar</t>
  </si>
  <si>
    <t>Bakherli</t>
  </si>
  <si>
    <t>Bachar Bakherli</t>
  </si>
  <si>
    <t>Tour Guide</t>
  </si>
  <si>
    <t>ranabach@emirates.net.ae</t>
  </si>
  <si>
    <t>784-1967-4109151-4</t>
  </si>
  <si>
    <t>EMP015</t>
  </si>
  <si>
    <t>Hanif</t>
  </si>
  <si>
    <t>Abdul Baz</t>
  </si>
  <si>
    <t>Hanif Khan Abdul Baz</t>
  </si>
  <si>
    <t>hanifkhanafridi75@gmail.com</t>
  </si>
  <si>
    <t>SJ4101733</t>
  </si>
  <si>
    <t>784-1965-3519838-4</t>
  </si>
  <si>
    <t>EMP016</t>
  </si>
  <si>
    <t>Larisa</t>
  </si>
  <si>
    <t>Gunina</t>
  </si>
  <si>
    <t>Larisa Gunina</t>
  </si>
  <si>
    <t>Accounts Receivable Manager</t>
  </si>
  <si>
    <t>accounts@voyagetours.net</t>
  </si>
  <si>
    <t>784-1976-8175386-5</t>
  </si>
  <si>
    <t xml:space="preserve">Nadeesha </t>
  </si>
  <si>
    <t>Lakmali</t>
  </si>
  <si>
    <t>Nadeesha Lakmali</t>
  </si>
  <si>
    <t>Line Cook</t>
  </si>
  <si>
    <t>BOH</t>
  </si>
  <si>
    <t>Anukalsara@gmail.com</t>
  </si>
  <si>
    <t>Sri Lanka</t>
  </si>
  <si>
    <t>Prasanna Kumara</t>
  </si>
  <si>
    <t>EMP143</t>
  </si>
  <si>
    <t>Full- Time</t>
  </si>
  <si>
    <t>N10234157</t>
  </si>
  <si>
    <t>784-1997-3994956-0</t>
  </si>
  <si>
    <t>Coffee &amp; Roses</t>
  </si>
  <si>
    <t>EMP018</t>
  </si>
  <si>
    <t>Ansar</t>
  </si>
  <si>
    <t>Nisar Ahmed</t>
  </si>
  <si>
    <t>Ahmed</t>
  </si>
  <si>
    <t>Ansar Ahmed Nisar Ahmed</t>
  </si>
  <si>
    <t>Visa Typist</t>
  </si>
  <si>
    <t>Admin</t>
  </si>
  <si>
    <t>visas@voyagetours.net</t>
  </si>
  <si>
    <t>QX1150924</t>
  </si>
  <si>
    <t>784-1982-8248043-7</t>
  </si>
  <si>
    <t>EMP019</t>
  </si>
  <si>
    <t>Bailanie</t>
  </si>
  <si>
    <t>Kindo</t>
  </si>
  <si>
    <t>Demalinda</t>
  </si>
  <si>
    <t>Bailanie Kindo Demalinda</t>
  </si>
  <si>
    <t>Office Girl</t>
  </si>
  <si>
    <t>baidemalinda88@gmail.com</t>
  </si>
  <si>
    <t>Yasar Alim</t>
  </si>
  <si>
    <t>EMP160</t>
  </si>
  <si>
    <t>P1419215C</t>
  </si>
  <si>
    <t>784-1987-7627696-0</t>
  </si>
  <si>
    <t>EMP021</t>
  </si>
  <si>
    <t>EMP020</t>
  </si>
  <si>
    <t>Yuliana</t>
  </si>
  <si>
    <t>Butakova</t>
  </si>
  <si>
    <t>Yuliana Butakova</t>
  </si>
  <si>
    <t>Hotel Rep</t>
  </si>
  <si>
    <t>butakova-yuliana@yandex.ru</t>
  </si>
  <si>
    <t>Alexey Balaganskiy</t>
  </si>
  <si>
    <t>EMP033</t>
  </si>
  <si>
    <t>784-1975-1384808-1</t>
  </si>
  <si>
    <t>EMP022</t>
  </si>
  <si>
    <t>Vladimir</t>
  </si>
  <si>
    <t>Zhorov</t>
  </si>
  <si>
    <t>Vladimir Zhorov</t>
  </si>
  <si>
    <t>vladimirzhorov@gmail.com</t>
  </si>
  <si>
    <t>784-1987-4150986-7</t>
  </si>
  <si>
    <t>EMP024</t>
  </si>
  <si>
    <t>Serghei</t>
  </si>
  <si>
    <t>Colesnic</t>
  </si>
  <si>
    <t>Serghei Colesnic</t>
  </si>
  <si>
    <t>It Manager</t>
  </si>
  <si>
    <t>it@voyagetours.net</t>
  </si>
  <si>
    <t>Moldova</t>
  </si>
  <si>
    <t>AB1130490</t>
  </si>
  <si>
    <t>784-1977-8076857-4</t>
  </si>
  <si>
    <t>EMP025</t>
  </si>
  <si>
    <t>EMP023</t>
  </si>
  <si>
    <t>Mikutskaya</t>
  </si>
  <si>
    <t>Elena Mikutskaya</t>
  </si>
  <si>
    <t>emikutskaya@yandex.ru</t>
  </si>
  <si>
    <t>784-1974-1080618-2</t>
  </si>
  <si>
    <t>EMP026</t>
  </si>
  <si>
    <t>Muhammad Ahsan</t>
  </si>
  <si>
    <t>Masood Masood Ahmed</t>
  </si>
  <si>
    <t>Muhammad Ahsan Masood Masood Ahmed Khan</t>
  </si>
  <si>
    <t>Operations Executive</t>
  </si>
  <si>
    <t>operations2@voyagetours.net</t>
  </si>
  <si>
    <t>BQ0879633</t>
  </si>
  <si>
    <t>784-1987-8209259-1</t>
  </si>
  <si>
    <t>EMP027</t>
  </si>
  <si>
    <t>Iuliia</t>
  </si>
  <si>
    <t>Logito</t>
  </si>
  <si>
    <t>Iuliia Logito</t>
  </si>
  <si>
    <t>logito88@gmail.com</t>
  </si>
  <si>
    <t>sSingle</t>
  </si>
  <si>
    <t>784-1988-2796359-0</t>
  </si>
  <si>
    <t>EMP031</t>
  </si>
  <si>
    <t>Ghosh</t>
  </si>
  <si>
    <t>Pandaraparambil Rajeev</t>
  </si>
  <si>
    <t>Rajeev</t>
  </si>
  <si>
    <t>Ghosh Pandaraparambil Rajeev Rajeev</t>
  </si>
  <si>
    <t>Asst. Payable Manager</t>
  </si>
  <si>
    <t>account2@voyagetours.net</t>
  </si>
  <si>
    <t>W2219759</t>
  </si>
  <si>
    <t>784-1991-2516469-1</t>
  </si>
  <si>
    <t>EMP032</t>
  </si>
  <si>
    <t>Anishya</t>
  </si>
  <si>
    <t>Thomas</t>
  </si>
  <si>
    <t>Anishya Thomas Fernandes</t>
  </si>
  <si>
    <t>Reservations Executive</t>
  </si>
  <si>
    <t>res14@voyagetours.net</t>
  </si>
  <si>
    <t>M4406880</t>
  </si>
  <si>
    <t>784-1985-0438275-9</t>
  </si>
  <si>
    <t>EMP028</t>
  </si>
  <si>
    <t>Saeed</t>
  </si>
  <si>
    <t>Faiz Ur Rahman</t>
  </si>
  <si>
    <t>Ur Rahman</t>
  </si>
  <si>
    <t>Saeed Ur Rahman Faiz Ur Rahman</t>
  </si>
  <si>
    <t>saeedsafwan22411@gmail.com</t>
  </si>
  <si>
    <t>EZ9159203</t>
  </si>
  <si>
    <t>784-1992-2461637-7</t>
  </si>
  <si>
    <t>EMP034</t>
  </si>
  <si>
    <t>EMP029</t>
  </si>
  <si>
    <t>Muhammad Noor</t>
  </si>
  <si>
    <t>Haji Walayat</t>
  </si>
  <si>
    <t>Muhammad Noor Haji Walayat Khan</t>
  </si>
  <si>
    <t>noorafridi385@gmail.com</t>
  </si>
  <si>
    <t>HR9990662</t>
  </si>
  <si>
    <t>784-1996-5761731-4</t>
  </si>
  <si>
    <t>EMP035</t>
  </si>
  <si>
    <t>EMP030</t>
  </si>
  <si>
    <t>Syed Shahid</t>
  </si>
  <si>
    <t>Ali Sher</t>
  </si>
  <si>
    <t>Badshah</t>
  </si>
  <si>
    <t>Syed Shahid Ali Sher Badshah</t>
  </si>
  <si>
    <t>syedshahid.965@gmail.com</t>
  </si>
  <si>
    <t>ZK1790983</t>
  </si>
  <si>
    <t>784-1986-7365817-9</t>
  </si>
  <si>
    <t>EMP036</t>
  </si>
  <si>
    <t>Denys</t>
  </si>
  <si>
    <t>Artiukhov</t>
  </si>
  <si>
    <t>Denys Artiukhov</t>
  </si>
  <si>
    <t>Airport Rep</t>
  </si>
  <si>
    <t xml:space="preserve">thechessknock@gmail.com </t>
  </si>
  <si>
    <t>Ukraine</t>
  </si>
  <si>
    <t>784-1991-4183081-2</t>
  </si>
  <si>
    <t>EMP040</t>
  </si>
  <si>
    <t>Christine</t>
  </si>
  <si>
    <t>Landero</t>
  </si>
  <si>
    <t>Viloria</t>
  </si>
  <si>
    <t>Christine Landero Viloria</t>
  </si>
  <si>
    <t>christineviloria430@yahoo.com</t>
  </si>
  <si>
    <t>P7082278B</t>
  </si>
  <si>
    <t>784-1981-2971625-8</t>
  </si>
  <si>
    <t>EMP041</t>
  </si>
  <si>
    <t>Alexey</t>
  </si>
  <si>
    <t>Balaganskiy</t>
  </si>
  <si>
    <t>Quality Control Supervisor</t>
  </si>
  <si>
    <t>help@voyagetours.net</t>
  </si>
  <si>
    <t>784-1986-2687280-2</t>
  </si>
  <si>
    <t>EMP043</t>
  </si>
  <si>
    <t>Mildred</t>
  </si>
  <si>
    <t>Belonio</t>
  </si>
  <si>
    <t>Vilbar</t>
  </si>
  <si>
    <t>Mildred Belonio Vilbar</t>
  </si>
  <si>
    <t>mildred.vilbar3680@gmail.com</t>
  </si>
  <si>
    <t>P7862599B</t>
  </si>
  <si>
    <t>784-1980-6576132-6</t>
  </si>
  <si>
    <t>EMP046</t>
  </si>
  <si>
    <t>Liudmila</t>
  </si>
  <si>
    <t>Ivanova</t>
  </si>
  <si>
    <t>Liudmila Ivanova</t>
  </si>
  <si>
    <t>lisaivanova25121992@gmail.com</t>
  </si>
  <si>
    <t>784-1992-0808769-4</t>
  </si>
  <si>
    <t>EMP045</t>
  </si>
  <si>
    <t>Haitham</t>
  </si>
  <si>
    <t>Yousef Elbeksh</t>
  </si>
  <si>
    <t>Adel</t>
  </si>
  <si>
    <t>Haitham Adel Yousef Elbeksh</t>
  </si>
  <si>
    <t>Vat Payable</t>
  </si>
  <si>
    <t>account4@voyagetours.net</t>
  </si>
  <si>
    <t>Egypt</t>
  </si>
  <si>
    <t>A34494983</t>
  </si>
  <si>
    <t>784-1981-9750210-1</t>
  </si>
  <si>
    <t>EMP047</t>
  </si>
  <si>
    <t>EMP037</t>
  </si>
  <si>
    <t>Fazal</t>
  </si>
  <si>
    <t>Abdul Hamid</t>
  </si>
  <si>
    <t>Dad</t>
  </si>
  <si>
    <t>Fazal Dad Abdul Hamid</t>
  </si>
  <si>
    <t>fazaldaddxb@gmail.com</t>
  </si>
  <si>
    <t>AM7490144</t>
  </si>
  <si>
    <t>784-1973-8252529-9</t>
  </si>
  <si>
    <t>EMP050</t>
  </si>
  <si>
    <t>EMP038</t>
  </si>
  <si>
    <t>Mohammed Nisar</t>
  </si>
  <si>
    <t>Hameed</t>
  </si>
  <si>
    <t>Mohammed Nisar Mohammed Hameed</t>
  </si>
  <si>
    <t>transport@voyagetours.net</t>
  </si>
  <si>
    <t>N5819370</t>
  </si>
  <si>
    <t>784-1994-8706835-7</t>
  </si>
  <si>
    <t>EMP049</t>
  </si>
  <si>
    <t>EMP039</t>
  </si>
  <si>
    <t>Mahmoud</t>
  </si>
  <si>
    <t>Bekhit Abdelgaid</t>
  </si>
  <si>
    <t>Bekhit</t>
  </si>
  <si>
    <t>Mahmoud Bekhit Abdelgaid Bekhit</t>
  </si>
  <si>
    <t>Director of Outbound</t>
  </si>
  <si>
    <t>Outbound</t>
  </si>
  <si>
    <t>mahmoud@voyagetours.net</t>
  </si>
  <si>
    <t>A35094972</t>
  </si>
  <si>
    <t>784-1987-0492650-4</t>
  </si>
  <si>
    <t>EMP051</t>
  </si>
  <si>
    <t>Hazel</t>
  </si>
  <si>
    <t>Duya</t>
  </si>
  <si>
    <t>Punzalan</t>
  </si>
  <si>
    <t>Hazel Duya Punzalan</t>
  </si>
  <si>
    <t>Secretary</t>
  </si>
  <si>
    <t>res17@voyagetours.net</t>
  </si>
  <si>
    <t>P3050433B</t>
  </si>
  <si>
    <t>784-1994-4815038-5</t>
  </si>
  <si>
    <t>EMP110</t>
  </si>
  <si>
    <t>Ajmal</t>
  </si>
  <si>
    <t>Sardar Hassan</t>
  </si>
  <si>
    <t>Hassan</t>
  </si>
  <si>
    <t>Ajmal Hassan Sardar Hassan</t>
  </si>
  <si>
    <t>pishopisho21@gmail.com</t>
  </si>
  <si>
    <t>CP6805404</t>
  </si>
  <si>
    <t>784-1985-9594752-8</t>
  </si>
  <si>
    <t>EMP052</t>
  </si>
  <si>
    <t>EMP042</t>
  </si>
  <si>
    <t>Waqar</t>
  </si>
  <si>
    <t>Fazal Qahar</t>
  </si>
  <si>
    <t>Ahmad</t>
  </si>
  <si>
    <t>Waqar Ahmad Fazal Qahar</t>
  </si>
  <si>
    <t>waqar6913@gmail.com</t>
  </si>
  <si>
    <t>AE1169872</t>
  </si>
  <si>
    <t>784-1993-4374869-7</t>
  </si>
  <si>
    <t>EMP044</t>
  </si>
  <si>
    <t>Zafar</t>
  </si>
  <si>
    <t>Abd Ur Rahman</t>
  </si>
  <si>
    <t>Iqbal</t>
  </si>
  <si>
    <t>Zafar Iqbal Abd Ur Rahman</t>
  </si>
  <si>
    <t>zafar22411@gmail.com</t>
  </si>
  <si>
    <t>AR1339904</t>
  </si>
  <si>
    <t>784-1987-8257529-8</t>
  </si>
  <si>
    <t>EMP053</t>
  </si>
  <si>
    <t>Aileen</t>
  </si>
  <si>
    <t>Bienes</t>
  </si>
  <si>
    <t>Pamfilo</t>
  </si>
  <si>
    <t>Aileen Bienes Pamfilo</t>
  </si>
  <si>
    <t>Travel Consultant</t>
  </si>
  <si>
    <t>tc2@voyagetours.net</t>
  </si>
  <si>
    <t>P0040994C</t>
  </si>
  <si>
    <t>784-1978-7325962-2</t>
  </si>
  <si>
    <t>EMP054</t>
  </si>
  <si>
    <t>Fatma</t>
  </si>
  <si>
    <t>Akbar</t>
  </si>
  <si>
    <t>Fatma Akbar</t>
  </si>
  <si>
    <t>fathma992@gmail.com</t>
  </si>
  <si>
    <t>Uzbekistan</t>
  </si>
  <si>
    <t>KA1165356</t>
  </si>
  <si>
    <t>784-1973-0653031-8</t>
  </si>
  <si>
    <t>EMP055</t>
  </si>
  <si>
    <t>Shah Faisal</t>
  </si>
  <si>
    <t>Abdullah</t>
  </si>
  <si>
    <t>Shah Faisal Abdullah</t>
  </si>
  <si>
    <t>swatdk503@gmail.com</t>
  </si>
  <si>
    <t>AV8912944</t>
  </si>
  <si>
    <t>784-1978-7198707-5</t>
  </si>
  <si>
    <t>EMP056</t>
  </si>
  <si>
    <t>Alona</t>
  </si>
  <si>
    <t>Zivunova</t>
  </si>
  <si>
    <t>Alona Zivunova</t>
  </si>
  <si>
    <t>Project executive</t>
  </si>
  <si>
    <t>Eventalist</t>
  </si>
  <si>
    <t>alona.zivunova@the-eventalist.net</t>
  </si>
  <si>
    <t>Abdallah Adib AlAridi</t>
  </si>
  <si>
    <t>EMP078</t>
  </si>
  <si>
    <t>FS475130</t>
  </si>
  <si>
    <t>784-1986-7090724-9</t>
  </si>
  <si>
    <t>EMP058</t>
  </si>
  <si>
    <t>EMP048</t>
  </si>
  <si>
    <t>Jai</t>
  </si>
  <si>
    <t>Sabari</t>
  </si>
  <si>
    <t>Gunasekaran</t>
  </si>
  <si>
    <t>Jai Sabari Gunasekaran</t>
  </si>
  <si>
    <t xml:space="preserve">Commercial Director </t>
  </si>
  <si>
    <t>Contracting</t>
  </si>
  <si>
    <t>jai@voyagetours.net</t>
  </si>
  <si>
    <t>Salam Sido</t>
  </si>
  <si>
    <t>N1271048</t>
  </si>
  <si>
    <t>784-1982-4393250-0</t>
  </si>
  <si>
    <t>EMP060</t>
  </si>
  <si>
    <t>Susmitha</t>
  </si>
  <si>
    <t>Sudheer</t>
  </si>
  <si>
    <t>Susmitha Sudheer</t>
  </si>
  <si>
    <t>account1@voyagetours.net</t>
  </si>
  <si>
    <t>Shyju Chennattil Balan</t>
  </si>
  <si>
    <t>EMP146</t>
  </si>
  <si>
    <t>T6751395</t>
  </si>
  <si>
    <t>EMP062</t>
  </si>
  <si>
    <t>Muzafar</t>
  </si>
  <si>
    <t>Syed Syed Zafar Hussain</t>
  </si>
  <si>
    <t>Hussain</t>
  </si>
  <si>
    <t>Muzafar Hussain Syed Syed Zafar Hussain</t>
  </si>
  <si>
    <t>Accounts Executive</t>
  </si>
  <si>
    <t>account10@voyagetours.net</t>
  </si>
  <si>
    <t>N4815217</t>
  </si>
  <si>
    <t>784-1992-7469613-9</t>
  </si>
  <si>
    <t>EMP063</t>
  </si>
  <si>
    <t>Zahoor</t>
  </si>
  <si>
    <t>Ullah</t>
  </si>
  <si>
    <t>Zahoor Ullah Bacha Nawab Khan</t>
  </si>
  <si>
    <t>FN4116193</t>
  </si>
  <si>
    <t>784-1993-3791916-3</t>
  </si>
  <si>
    <t>EMP066</t>
  </si>
  <si>
    <t>Sayyed Mohammad Talha</t>
  </si>
  <si>
    <t>Syed Mohd Tayyab Ashraf</t>
  </si>
  <si>
    <t>Ashraf</t>
  </si>
  <si>
    <t>Sayyed Mohammad Talha Ashraf Syed Mohd Tayyab Ashraf</t>
  </si>
  <si>
    <t>outbound@voyagetours.net</t>
  </si>
  <si>
    <t>M5339565</t>
  </si>
  <si>
    <t>784-1994-0729546-0</t>
  </si>
  <si>
    <t>EMP065</t>
  </si>
  <si>
    <t>Olga</t>
  </si>
  <si>
    <t>Voevoda</t>
  </si>
  <si>
    <t>Olga Voevoda</t>
  </si>
  <si>
    <t>Key Account Manager</t>
  </si>
  <si>
    <t>sales@voyagetours.net</t>
  </si>
  <si>
    <t>784-1968-3290740-4</t>
  </si>
  <si>
    <t>Lady Rosary</t>
  </si>
  <si>
    <t>Apaticum</t>
  </si>
  <si>
    <t>Maid</t>
  </si>
  <si>
    <t>Extra</t>
  </si>
  <si>
    <t>lady_rosary@gmail.com</t>
  </si>
  <si>
    <t>P3316045B</t>
  </si>
  <si>
    <t>784-1986-9473608-7</t>
  </si>
  <si>
    <t>EMP136</t>
  </si>
  <si>
    <t>Lena</t>
  </si>
  <si>
    <t>El Debes</t>
  </si>
  <si>
    <t>Lena El Debes</t>
  </si>
  <si>
    <t>lena.debs@the-eventalist.net</t>
  </si>
  <si>
    <t>N015041200</t>
  </si>
  <si>
    <t>784-1998-6468365-3</t>
  </si>
  <si>
    <t>EMP067</t>
  </si>
  <si>
    <t>Iana</t>
  </si>
  <si>
    <t>Novokhatskaia</t>
  </si>
  <si>
    <t>Iana Novokhatskaia</t>
  </si>
  <si>
    <t>yananovo.voyage@gmail.com</t>
  </si>
  <si>
    <t>784-1992-5879796-0</t>
  </si>
  <si>
    <t>EMP057</t>
  </si>
  <si>
    <t>Sanjay</t>
  </si>
  <si>
    <t>Arvind</t>
  </si>
  <si>
    <t>Kumar</t>
  </si>
  <si>
    <t>Sanjay Arvind Kumar</t>
  </si>
  <si>
    <t>Contracting Supervisor</t>
  </si>
  <si>
    <t>contracting5@voyagetours.net</t>
  </si>
  <si>
    <t>X8422102</t>
  </si>
  <si>
    <t>784-1990-3985875-0</t>
  </si>
  <si>
    <t>EMP068</t>
  </si>
  <si>
    <t>Natalia</t>
  </si>
  <si>
    <t>Fateeva</t>
  </si>
  <si>
    <t>Natalia Fateeva</t>
  </si>
  <si>
    <t>nataliaxfateeva@gmail.com</t>
  </si>
  <si>
    <t>AB1463826</t>
  </si>
  <si>
    <t>784-1993-2958195-5</t>
  </si>
  <si>
    <t>EMP070</t>
  </si>
  <si>
    <t>EMP059</t>
  </si>
  <si>
    <t>Alma Grace</t>
  </si>
  <si>
    <t>De Guzman</t>
  </si>
  <si>
    <t>Alma Grace De Guzman</t>
  </si>
  <si>
    <t>res3@voyagetours.net</t>
  </si>
  <si>
    <t xml:space="preserve">P3466895B </t>
  </si>
  <si>
    <t>784-1996-5302837-5</t>
  </si>
  <si>
    <t>EMP073</t>
  </si>
  <si>
    <t>Marat</t>
  </si>
  <si>
    <t>Akhmedshin</t>
  </si>
  <si>
    <t>Marat Akhmedshin</t>
  </si>
  <si>
    <t>amarat@bk.ru</t>
  </si>
  <si>
    <t>784-1977-9086042-9</t>
  </si>
  <si>
    <t>EMP076</t>
  </si>
  <si>
    <t>EMP061</t>
  </si>
  <si>
    <t>Gulnaz</t>
  </si>
  <si>
    <t>Galimullina</t>
  </si>
  <si>
    <t>Gulnaz Galimullina</t>
  </si>
  <si>
    <t xml:space="preserve">gulnazgalimullina31@gmail.com </t>
  </si>
  <si>
    <t>784-1995-7698540-4</t>
  </si>
  <si>
    <t>Sherzad</t>
  </si>
  <si>
    <t>Viraf</t>
  </si>
  <si>
    <t>Khoramshahi</t>
  </si>
  <si>
    <t>Sherzad Viraf Khoramshahi</t>
  </si>
  <si>
    <t>res8@voyagetours.net</t>
  </si>
  <si>
    <t>T7656442</t>
  </si>
  <si>
    <t>784-1984-2406180-6</t>
  </si>
  <si>
    <t>EMP079</t>
  </si>
  <si>
    <t>Bakhodir</t>
  </si>
  <si>
    <t>Fayzullaev</t>
  </si>
  <si>
    <t>Bakhodir Fayzullaev</t>
  </si>
  <si>
    <t>bakhadirfayzullaev@gmail.com</t>
  </si>
  <si>
    <t>FA0551735</t>
  </si>
  <si>
    <t>784-1979-1321513-9</t>
  </si>
  <si>
    <t>EMP080</t>
  </si>
  <si>
    <t>EMP064</t>
  </si>
  <si>
    <t>Nadezhda</t>
  </si>
  <si>
    <t>Matveeva</t>
  </si>
  <si>
    <t>Nadezhda Matveeva</t>
  </si>
  <si>
    <t>res12@voyagetours.net</t>
  </si>
  <si>
    <t>784-1970-9840424-3</t>
  </si>
  <si>
    <t>EMP082</t>
  </si>
  <si>
    <t>Abdul</t>
  </si>
  <si>
    <t>Abdul Ghaffar</t>
  </si>
  <si>
    <t>Majeed</t>
  </si>
  <si>
    <t>Abdul Majeed Abdul Ghaffar</t>
  </si>
  <si>
    <t>majeedfridi5656@gmail.com</t>
  </si>
  <si>
    <t>CC0578862</t>
  </si>
  <si>
    <t>784-1997-7940582-0</t>
  </si>
  <si>
    <t>EMP083</t>
  </si>
  <si>
    <t>April Glaiza</t>
  </si>
  <si>
    <t>Sumalinog</t>
  </si>
  <si>
    <t>Apatan</t>
  </si>
  <si>
    <t>April Glaiza Sumalinog Apatan</t>
  </si>
  <si>
    <t>Senior Reservations Executive</t>
  </si>
  <si>
    <t>res10@voyagetours.net</t>
  </si>
  <si>
    <t>P5541290B</t>
  </si>
  <si>
    <t>784-1987-7169181-7</t>
  </si>
  <si>
    <t>EMP084</t>
  </si>
  <si>
    <t>Jimshad</t>
  </si>
  <si>
    <t>Kunhalan Kanthari</t>
  </si>
  <si>
    <t>Kanthari</t>
  </si>
  <si>
    <t>Jimshad Kanthari Kunhalan Kanthari</t>
  </si>
  <si>
    <t>account8@voyagetours.net</t>
  </si>
  <si>
    <t>V7716339</t>
  </si>
  <si>
    <t>784-1990-4085730-4</t>
  </si>
  <si>
    <t>EMP087</t>
  </si>
  <si>
    <t>Niaz Ali</t>
  </si>
  <si>
    <t>Abdul Qayum Khan</t>
  </si>
  <si>
    <t>Niaz Ali Khan Abdul Qayum Khan</t>
  </si>
  <si>
    <t>niazalikhan063@gmail.com</t>
  </si>
  <si>
    <t>VV4115692</t>
  </si>
  <si>
    <t>784-1977-6979407-0</t>
  </si>
  <si>
    <t>EMP088</t>
  </si>
  <si>
    <t>EMP069</t>
  </si>
  <si>
    <t>Valeriia</t>
  </si>
  <si>
    <t>Malyshkina</t>
  </si>
  <si>
    <t>Valeriia Malyshkina</t>
  </si>
  <si>
    <t xml:space="preserve">malyshkinavaleriya95@gmail.com </t>
  </si>
  <si>
    <t>784-1995-2594071-6</t>
  </si>
  <si>
    <t>EMP090</t>
  </si>
  <si>
    <t>Daria</t>
  </si>
  <si>
    <t>Oblachko</t>
  </si>
  <si>
    <t>Daria Oblachko</t>
  </si>
  <si>
    <t>albumfordrawing@gmail.com</t>
  </si>
  <si>
    <t>784-2000-1758025-7</t>
  </si>
  <si>
    <t>EMP091</t>
  </si>
  <si>
    <t>EMP071</t>
  </si>
  <si>
    <t>Kirill</t>
  </si>
  <si>
    <t>Bezukladnikov</t>
  </si>
  <si>
    <t>Kirill Bezukladnikov</t>
  </si>
  <si>
    <t>zappymagician@gmail.com</t>
  </si>
  <si>
    <t>784-1998-0310915-8</t>
  </si>
  <si>
    <t>EMP092</t>
  </si>
  <si>
    <t>EMP072</t>
  </si>
  <si>
    <t>Adnan</t>
  </si>
  <si>
    <t>Muhammad Idrees</t>
  </si>
  <si>
    <t>Idrees</t>
  </si>
  <si>
    <t>Adnan Idrees Muhammad Idrees</t>
  </si>
  <si>
    <t>operations4@voyagetours.net</t>
  </si>
  <si>
    <t>AE1420643</t>
  </si>
  <si>
    <t>784-2000-6471527-7</t>
  </si>
  <si>
    <t>Fady</t>
  </si>
  <si>
    <t>Ibrahim</t>
  </si>
  <si>
    <t>Touma</t>
  </si>
  <si>
    <t>Fady Ibrahim Touma</t>
  </si>
  <si>
    <t>Office Manager</t>
  </si>
  <si>
    <t>Fady_14@gmail.com</t>
  </si>
  <si>
    <t>United States of America</t>
  </si>
  <si>
    <t>784-1964-4205138-7</t>
  </si>
  <si>
    <t>EMP093</t>
  </si>
  <si>
    <t>EMP074</t>
  </si>
  <si>
    <t>David</t>
  </si>
  <si>
    <t>Melwin</t>
  </si>
  <si>
    <t>Dsouza</t>
  </si>
  <si>
    <t>David Melwin Dsouza</t>
  </si>
  <si>
    <t>davidd@voyagetours.net</t>
  </si>
  <si>
    <t>Adnan Aridi</t>
  </si>
  <si>
    <t>L8962628</t>
  </si>
  <si>
    <t>784-1969-7047060-3</t>
  </si>
  <si>
    <t>EMP097</t>
  </si>
  <si>
    <t>EMP075</t>
  </si>
  <si>
    <t>Wissam</t>
  </si>
  <si>
    <t>Yousef</t>
  </si>
  <si>
    <t>Alaridi</t>
  </si>
  <si>
    <t>Wissam Yousef Alaridi</t>
  </si>
  <si>
    <t>Excursion Manager</t>
  </si>
  <si>
    <t>wissama@voyagetours.net</t>
  </si>
  <si>
    <t>Lebanon</t>
  </si>
  <si>
    <t>LR1448669</t>
  </si>
  <si>
    <t>784-1980-6860810-2</t>
  </si>
  <si>
    <t>EMP095</t>
  </si>
  <si>
    <t>Majdi</t>
  </si>
  <si>
    <t>Aridi</t>
  </si>
  <si>
    <t>Majdi Aridi</t>
  </si>
  <si>
    <t>majdiA@voyagetours.net</t>
  </si>
  <si>
    <t>Bahij Saeed Matar</t>
  </si>
  <si>
    <t>EMP098</t>
  </si>
  <si>
    <t>LR1602443</t>
  </si>
  <si>
    <t>784-1983-5165498-7</t>
  </si>
  <si>
    <t>EMP077</t>
  </si>
  <si>
    <t>Soltan</t>
  </si>
  <si>
    <t>Hatem</t>
  </si>
  <si>
    <t>Soltan Hatem Alaridi</t>
  </si>
  <si>
    <t>exhibitions@voyagetours.net</t>
  </si>
  <si>
    <t>LR2224674</t>
  </si>
  <si>
    <t>784-1982-7950657-4</t>
  </si>
  <si>
    <t>EMP099</t>
  </si>
  <si>
    <t>Abdallah</t>
  </si>
  <si>
    <t>Adib</t>
  </si>
  <si>
    <t>Abdallah Adib Alaridi</t>
  </si>
  <si>
    <t xml:space="preserve">Director-Sales &amp; Operations MICE </t>
  </si>
  <si>
    <t>abdallah.aridi@voyagetours.net</t>
  </si>
  <si>
    <t>LR2574202</t>
  </si>
  <si>
    <t>784-1979-6252920-8</t>
  </si>
  <si>
    <t>EMP100</t>
  </si>
  <si>
    <t>Usman</t>
  </si>
  <si>
    <t>Thayalakandy</t>
  </si>
  <si>
    <t>Abooty</t>
  </si>
  <si>
    <t>Usman Thayalakandy Abooty</t>
  </si>
  <si>
    <t>Product Manager</t>
  </si>
  <si>
    <t>usmana@voyagetours.net</t>
  </si>
  <si>
    <t>R8088847</t>
  </si>
  <si>
    <t>784-1965-5302968-5</t>
  </si>
  <si>
    <t>EMP102</t>
  </si>
  <si>
    <t>Sapan</t>
  </si>
  <si>
    <t>Deepak Mehta</t>
  </si>
  <si>
    <t>Mehta</t>
  </si>
  <si>
    <t>Sapan Deepak Mehta Mehta</t>
  </si>
  <si>
    <t>It Director</t>
  </si>
  <si>
    <t>sapanm@voyagetours.net</t>
  </si>
  <si>
    <t>Z4042922</t>
  </si>
  <si>
    <t>784-1978-4805385-2</t>
  </si>
  <si>
    <t>EMP103</t>
  </si>
  <si>
    <t>EMP081</t>
  </si>
  <si>
    <t>Shady Ismail</t>
  </si>
  <si>
    <t>Abdel Latif Abd El Meged El</t>
  </si>
  <si>
    <t>Sharkawi</t>
  </si>
  <si>
    <t>Shady Ismail Abdel Latif Abd El Meged El Sharkawi</t>
  </si>
  <si>
    <t>Accountant</t>
  </si>
  <si>
    <t>account6@voyagetours.net</t>
  </si>
  <si>
    <t>A27326847</t>
  </si>
  <si>
    <t>784-1985-6413430-0</t>
  </si>
  <si>
    <t>EMP105</t>
  </si>
  <si>
    <t>Sanjeev</t>
  </si>
  <si>
    <t>Sharma</t>
  </si>
  <si>
    <t>Somnath</t>
  </si>
  <si>
    <t>Sanjeev Sharma Somnath</t>
  </si>
  <si>
    <t>Project Manager</t>
  </si>
  <si>
    <t>sanjeev.sharma@voyagetours.net</t>
  </si>
  <si>
    <t>V9088865</t>
  </si>
  <si>
    <t>784-1986-7139509-7</t>
  </si>
  <si>
    <t>EMP094</t>
  </si>
  <si>
    <t>Mazen</t>
  </si>
  <si>
    <t>Nayef</t>
  </si>
  <si>
    <t>Mazen Nayef Alaridi</t>
  </si>
  <si>
    <t>Director of Sales</t>
  </si>
  <si>
    <t>mazen.a@voyagetours.net</t>
  </si>
  <si>
    <t>LR2659634</t>
  </si>
  <si>
    <t>784-1981-3968724-2</t>
  </si>
  <si>
    <t>EMP109</t>
  </si>
  <si>
    <t>Sajeesh</t>
  </si>
  <si>
    <t>John</t>
  </si>
  <si>
    <t>Sajeesh John John</t>
  </si>
  <si>
    <t>res1@voyagetours.net</t>
  </si>
  <si>
    <t>S4730426</t>
  </si>
  <si>
    <t>784-1982-4942543-4</t>
  </si>
  <si>
    <t>EMP111</t>
  </si>
  <si>
    <t>EMP085</t>
  </si>
  <si>
    <t>Shadi</t>
  </si>
  <si>
    <t>Al Aridi</t>
  </si>
  <si>
    <t>Shadi Al Aridi</t>
  </si>
  <si>
    <t>Business Development Manager</t>
  </si>
  <si>
    <t>shadi.aridi@voyagetours.net</t>
  </si>
  <si>
    <t>LR1357113</t>
  </si>
  <si>
    <t>784-1986-3850210-8</t>
  </si>
  <si>
    <t>EMP113</t>
  </si>
  <si>
    <t>EMP086</t>
  </si>
  <si>
    <t>Suriya</t>
  </si>
  <si>
    <t>Varughese Koipathra</t>
  </si>
  <si>
    <t>Koipathra Varghese</t>
  </si>
  <si>
    <t>Suriya Koipathra Varghese Varughese Koipathra</t>
  </si>
  <si>
    <t>Contracting Executive</t>
  </si>
  <si>
    <t>contracting35@voyagetours.net</t>
  </si>
  <si>
    <t>W7539179</t>
  </si>
  <si>
    <t>784-1983-6092402-5</t>
  </si>
  <si>
    <t>EMP112</t>
  </si>
  <si>
    <t>Mohammed Azharul</t>
  </si>
  <si>
    <t>Mohamed Ameen</t>
  </si>
  <si>
    <t>Haque</t>
  </si>
  <si>
    <t>Mohammed Azharul Haque Mohamed Ameen</t>
  </si>
  <si>
    <t>tc3@voyagetours.net</t>
  </si>
  <si>
    <t>B7796215</t>
  </si>
  <si>
    <t>784-1993-5092463-7</t>
  </si>
  <si>
    <t>EMP116</t>
  </si>
  <si>
    <t>Sergei</t>
  </si>
  <si>
    <t>Kostin</t>
  </si>
  <si>
    <t>Sergei Kostin</t>
  </si>
  <si>
    <t>sergeikostin13@gmail.com</t>
  </si>
  <si>
    <t>784-1992-3051074-7</t>
  </si>
  <si>
    <t>EMP123</t>
  </si>
  <si>
    <t>EMP089</t>
  </si>
  <si>
    <t>Hadi</t>
  </si>
  <si>
    <t>Hamze</t>
  </si>
  <si>
    <t>Hadi Hamze</t>
  </si>
  <si>
    <t>Sales Manager</t>
  </si>
  <si>
    <t>hadi.h@voyagetours.net</t>
  </si>
  <si>
    <t>LR1976071</t>
  </si>
  <si>
    <t>784-1965-5157924-4</t>
  </si>
  <si>
    <t>EMP124</t>
  </si>
  <si>
    <t>Irina</t>
  </si>
  <si>
    <t>Timofeeva</t>
  </si>
  <si>
    <t>Irina Timofeeva</t>
  </si>
  <si>
    <t xml:space="preserve">irishka-timofeeva@mail.ru </t>
  </si>
  <si>
    <t>784-1996-2436537-7</t>
  </si>
  <si>
    <t>EMP125</t>
  </si>
  <si>
    <t>Victoria</t>
  </si>
  <si>
    <t>Murtazina</t>
  </si>
  <si>
    <t>Victoria Murtazina</t>
  </si>
  <si>
    <t xml:space="preserve">vickyway60@gmail.com </t>
  </si>
  <si>
    <t>784-1996-8486816-1</t>
  </si>
  <si>
    <t>Ghulam</t>
  </si>
  <si>
    <t>Muhammad Yousaf</t>
  </si>
  <si>
    <t>Ghulam Hussain Muhammad Yousaf</t>
  </si>
  <si>
    <t>ghussain558@gmail.com</t>
  </si>
  <si>
    <t>KE6898403</t>
  </si>
  <si>
    <t>784-1988-1582753-4</t>
  </si>
  <si>
    <t>EMP128</t>
  </si>
  <si>
    <t>Rachid</t>
  </si>
  <si>
    <t>El Aridi</t>
  </si>
  <si>
    <t>Adnan Rachid El Aridi</t>
  </si>
  <si>
    <t>VP - Business Development</t>
  </si>
  <si>
    <t>adnan.aridi@voyagetours.net</t>
  </si>
  <si>
    <t>LR2117678</t>
  </si>
  <si>
    <t>784-1965-8618196-6</t>
  </si>
  <si>
    <t>EMP129</t>
  </si>
  <si>
    <t>Salah</t>
  </si>
  <si>
    <t>Tabbakha</t>
  </si>
  <si>
    <t>Salah Ahmad Tabbakha</t>
  </si>
  <si>
    <t>salahtabbakha@gmail.com</t>
  </si>
  <si>
    <t>N016550064</t>
  </si>
  <si>
    <t>784-1997-4235114-3</t>
  </si>
  <si>
    <t>Sonith</t>
  </si>
  <si>
    <t>Sonith Kumar</t>
  </si>
  <si>
    <t>Data Entry</t>
  </si>
  <si>
    <t>sonith.kumar@gmail.com</t>
  </si>
  <si>
    <t>EMP130</t>
  </si>
  <si>
    <t>EMP096</t>
  </si>
  <si>
    <t>Gulshan</t>
  </si>
  <si>
    <t>Narinder Singh</t>
  </si>
  <si>
    <t>Saini</t>
  </si>
  <si>
    <t>Gulshan Saini Narinder Singh</t>
  </si>
  <si>
    <t>res11@voyagetours.net</t>
  </si>
  <si>
    <t>S3045252</t>
  </si>
  <si>
    <t>784-1989-9416804-9</t>
  </si>
  <si>
    <t>EMP131</t>
  </si>
  <si>
    <t>Reham</t>
  </si>
  <si>
    <t>Azam</t>
  </si>
  <si>
    <t>Farha</t>
  </si>
  <si>
    <t>Reham Azam Farha</t>
  </si>
  <si>
    <t>rehamfarha@voyagetours.net</t>
  </si>
  <si>
    <t>N00399193</t>
  </si>
  <si>
    <t>784-1994-6356663-0</t>
  </si>
  <si>
    <t>Bahij</t>
  </si>
  <si>
    <t>Matar</t>
  </si>
  <si>
    <t>bahijm@voyagetours.net</t>
  </si>
  <si>
    <t>LR3362439</t>
  </si>
  <si>
    <t>784-1983-8219728-7</t>
  </si>
  <si>
    <t>EMP132</t>
  </si>
  <si>
    <t>Reema</t>
  </si>
  <si>
    <t>Khaled</t>
  </si>
  <si>
    <t>Jeha</t>
  </si>
  <si>
    <t>Reema Khaled Jeha</t>
  </si>
  <si>
    <t>visa2@voyagetours.net</t>
  </si>
  <si>
    <t>Ansar Ahmed</t>
  </si>
  <si>
    <t>N014263733</t>
  </si>
  <si>
    <t>784-1994-1244229-7</t>
  </si>
  <si>
    <t>Ella</t>
  </si>
  <si>
    <t>Melnikova</t>
  </si>
  <si>
    <t>Ella Melnikova</t>
  </si>
  <si>
    <t>Elina_5@gmail.com</t>
  </si>
  <si>
    <t>EMP101</t>
  </si>
  <si>
    <t>Shoukat Ali</t>
  </si>
  <si>
    <t>Sultan Room Khan</t>
  </si>
  <si>
    <t>Shoukat Ali Khan Sultan Room Khan</t>
  </si>
  <si>
    <t>imshah0143@gmail.com</t>
  </si>
  <si>
    <t>DM4107974</t>
  </si>
  <si>
    <t>784-1981-5092720-4</t>
  </si>
  <si>
    <t>EMP140</t>
  </si>
  <si>
    <t>Dzmitry</t>
  </si>
  <si>
    <t>Miatsko</t>
  </si>
  <si>
    <t>Dzmitry Miatsko</t>
  </si>
  <si>
    <t>help-1@voyagetours.net</t>
  </si>
  <si>
    <t>Belarus</t>
  </si>
  <si>
    <t>KH2684358</t>
  </si>
  <si>
    <t>784-1991-8707087-7</t>
  </si>
  <si>
    <t>Theresa</t>
  </si>
  <si>
    <t>Castuciano</t>
  </si>
  <si>
    <t>Igos</t>
  </si>
  <si>
    <t>Theresa Castuciano Igos</t>
  </si>
  <si>
    <t>Theresa1@gmail.com</t>
  </si>
  <si>
    <t>P7740232A</t>
  </si>
  <si>
    <t>784-1983-9681862-1</t>
  </si>
  <si>
    <t>EMP104</t>
  </si>
  <si>
    <t>Wellah</t>
  </si>
  <si>
    <t>Santiago</t>
  </si>
  <si>
    <t>Moneb</t>
  </si>
  <si>
    <t>Wellah Santiago Moneb</t>
  </si>
  <si>
    <t>Wellah.M11@gmail.com</t>
  </si>
  <si>
    <t>P3356935B</t>
  </si>
  <si>
    <t>784-1993-2035978-1</t>
  </si>
  <si>
    <t>EMP156</t>
  </si>
  <si>
    <t>Jhamaica</t>
  </si>
  <si>
    <t>Nicolas</t>
  </si>
  <si>
    <t>Andaya</t>
  </si>
  <si>
    <t>Jhamaica Nicolas Andaya</t>
  </si>
  <si>
    <t>res19@voyagetours.net</t>
  </si>
  <si>
    <t>P1832638B</t>
  </si>
  <si>
    <t>784-2000-6465527-5</t>
  </si>
  <si>
    <t>EMP155</t>
  </si>
  <si>
    <t>EMP106</t>
  </si>
  <si>
    <t>Angela Grace</t>
  </si>
  <si>
    <t>Pineda</t>
  </si>
  <si>
    <t>Caballero</t>
  </si>
  <si>
    <t>Angela Grace Pineda Caballero</t>
  </si>
  <si>
    <t>res2@voyagetours.net</t>
  </si>
  <si>
    <t>P8892364B</t>
  </si>
  <si>
    <t>784-1999-2021392-5</t>
  </si>
  <si>
    <t>EMP161</t>
  </si>
  <si>
    <t>EMP107</t>
  </si>
  <si>
    <t>Abdul Rauf</t>
  </si>
  <si>
    <t>Rauf</t>
  </si>
  <si>
    <t>Adnan Rauf Abdul Rauf</t>
  </si>
  <si>
    <t>operations1@voyagetours.net</t>
  </si>
  <si>
    <t>AJ9984263</t>
  </si>
  <si>
    <t>784-1988-3203517-8</t>
  </si>
  <si>
    <t>EMP162</t>
  </si>
  <si>
    <t>EMP108</t>
  </si>
  <si>
    <t>Saleh</t>
  </si>
  <si>
    <t>Mohammad</t>
  </si>
  <si>
    <t>Saleh Mohammad Alaridi</t>
  </si>
  <si>
    <t>Product Development Manager</t>
  </si>
  <si>
    <t>saleh.aridi@voyagetours.net</t>
  </si>
  <si>
    <t>LR1561328</t>
  </si>
  <si>
    <t>784-1966-3513284-6</t>
  </si>
  <si>
    <t>EMP163</t>
  </si>
  <si>
    <t>Azizakhon</t>
  </si>
  <si>
    <t>Iulchieva</t>
  </si>
  <si>
    <t>Azizakhon Iulchieva</t>
  </si>
  <si>
    <t>res20@voyagetours.net</t>
  </si>
  <si>
    <t>Kyrygystan</t>
  </si>
  <si>
    <t>AC4371858</t>
  </si>
  <si>
    <t>784-1989-2435813-2</t>
  </si>
  <si>
    <t>Olena</t>
  </si>
  <si>
    <t>Stelmakhova</t>
  </si>
  <si>
    <t>Olena Stelmakhova</t>
  </si>
  <si>
    <t>lleksandrovna@mail.ru</t>
  </si>
  <si>
    <t>PU129864</t>
  </si>
  <si>
    <t>784-1975-3824173-4</t>
  </si>
  <si>
    <t>EMP119</t>
  </si>
  <si>
    <t>Mina Maher</t>
  </si>
  <si>
    <t>Shafik Tawfik</t>
  </si>
  <si>
    <t>Awad</t>
  </si>
  <si>
    <t>Mina Maher Shafik Tawfik Awad</t>
  </si>
  <si>
    <t>Sales executive</t>
  </si>
  <si>
    <t>mina@voyagetours.net</t>
  </si>
  <si>
    <t>A21949426</t>
  </si>
  <si>
    <t>784-1990-2040951-4</t>
  </si>
  <si>
    <t>EMP174</t>
  </si>
  <si>
    <t>Elizaveta</t>
  </si>
  <si>
    <t>Suslova</t>
  </si>
  <si>
    <t>Elizaveta Suslova</t>
  </si>
  <si>
    <t xml:space="preserve">lzvtsuslova@gmail.com </t>
  </si>
  <si>
    <t>784-1997-1592502-2</t>
  </si>
  <si>
    <t>EMP182</t>
  </si>
  <si>
    <t>Vladislav</t>
  </si>
  <si>
    <t>Kudelin</t>
  </si>
  <si>
    <t>Vladislav Kudelin</t>
  </si>
  <si>
    <t xml:space="preserve">kudeinvv@gmail.com </t>
  </si>
  <si>
    <t>784-2003-6277503-1</t>
  </si>
  <si>
    <t>EMP180</t>
  </si>
  <si>
    <t>EMP114</t>
  </si>
  <si>
    <t>Sviatoslav</t>
  </si>
  <si>
    <t>Shaposhnikov</t>
  </si>
  <si>
    <t>Sviatoslav Shaposhnikov</t>
  </si>
  <si>
    <t xml:space="preserve">Nissan474sava@gmail.com </t>
  </si>
  <si>
    <t>784-2000-5247537-1</t>
  </si>
  <si>
    <t>EMP173</t>
  </si>
  <si>
    <t>EMP115</t>
  </si>
  <si>
    <t>Shanmughan</t>
  </si>
  <si>
    <t>Shybin</t>
  </si>
  <si>
    <t>Kalapurakkal</t>
  </si>
  <si>
    <t>Shanmughan Shybin Kalapurakkal</t>
  </si>
  <si>
    <t>Accounts Receivable</t>
  </si>
  <si>
    <t>account11@voyagetours.net</t>
  </si>
  <si>
    <t>U6761437</t>
  </si>
  <si>
    <t>784-1977-1515931-1</t>
  </si>
  <si>
    <t>EMP175</t>
  </si>
  <si>
    <t>Giniiatullina</t>
  </si>
  <si>
    <t>Gulnaz Giniiatullina</t>
  </si>
  <si>
    <t>giniatullinagulnaz33@gmail.com</t>
  </si>
  <si>
    <t>784-1994-0479715-3</t>
  </si>
  <si>
    <t>EMP172</t>
  </si>
  <si>
    <t>EMP117</t>
  </si>
  <si>
    <t>Fedyukhina</t>
  </si>
  <si>
    <t>Olena Fedyukhina</t>
  </si>
  <si>
    <t>elenatours3@gmail.com</t>
  </si>
  <si>
    <t>EMP118</t>
  </si>
  <si>
    <t>Pradeesh</t>
  </si>
  <si>
    <t>Mohan</t>
  </si>
  <si>
    <t>Pradeesh Mohan</t>
  </si>
  <si>
    <t>Administration</t>
  </si>
  <si>
    <t>accounting@coffeeandroses.ae  </t>
  </si>
  <si>
    <t>Raffi Farjian</t>
  </si>
  <si>
    <t>EMP144</t>
  </si>
  <si>
    <t>P8088083</t>
  </si>
  <si>
    <t>784-1983-1705207-8</t>
  </si>
  <si>
    <t>EMP177</t>
  </si>
  <si>
    <t>Mariia</t>
  </si>
  <si>
    <t>Ivanikova</t>
  </si>
  <si>
    <t>Mariia Ivanikova</t>
  </si>
  <si>
    <t>mariaivanikova46@gmail.com</t>
  </si>
  <si>
    <t>66N4583081</t>
  </si>
  <si>
    <t>784-1988-5102947-4</t>
  </si>
  <si>
    <t>EMP183</t>
  </si>
  <si>
    <t>EMP120</t>
  </si>
  <si>
    <t>Rafi</t>
  </si>
  <si>
    <t>Ahmed Khan</t>
  </si>
  <si>
    <t>Rafi Ahmed Khan Mohammed</t>
  </si>
  <si>
    <t>Office Boy</t>
  </si>
  <si>
    <t>mromernawab@gmail.com</t>
  </si>
  <si>
    <t>L8415700</t>
  </si>
  <si>
    <t>784-1995-0506835-5</t>
  </si>
  <si>
    <t>EMP121</t>
  </si>
  <si>
    <t>Helen</t>
  </si>
  <si>
    <t>Jabonga</t>
  </si>
  <si>
    <t>Alfeche</t>
  </si>
  <si>
    <t>Helen Jabonga Alfeche</t>
  </si>
  <si>
    <t>HelenJ_8@gmail.com</t>
  </si>
  <si>
    <t>P3735550B</t>
  </si>
  <si>
    <t>784-1976-2480703-4</t>
  </si>
  <si>
    <t>EMP184</t>
  </si>
  <si>
    <t>EMP122</t>
  </si>
  <si>
    <t>Ana Jenita</t>
  </si>
  <si>
    <t>Paraiso</t>
  </si>
  <si>
    <t>Rey</t>
  </si>
  <si>
    <t>Ana Jenita Paraiso Rey</t>
  </si>
  <si>
    <t>contracting11@voyagetours.net</t>
  </si>
  <si>
    <t>P0811699B</t>
  </si>
  <si>
    <t>784-1994-4731708-4</t>
  </si>
  <si>
    <t>EMP185</t>
  </si>
  <si>
    <t>Joul</t>
  </si>
  <si>
    <t>Bassam</t>
  </si>
  <si>
    <t>Bitar</t>
  </si>
  <si>
    <t>Joul Bassam Bitar</t>
  </si>
  <si>
    <t xml:space="preserve">joulbitar829@gmail.com </t>
  </si>
  <si>
    <t>N015858102</t>
  </si>
  <si>
    <t>784-1999-8646793-6</t>
  </si>
  <si>
    <t>EMP187</t>
  </si>
  <si>
    <t>Inga</t>
  </si>
  <si>
    <t>Linker</t>
  </si>
  <si>
    <t>Inga Linker</t>
  </si>
  <si>
    <t>ingalinker@gmail.com</t>
  </si>
  <si>
    <t>784-1985-1871052-4</t>
  </si>
  <si>
    <t>EMP179</t>
  </si>
  <si>
    <t>Princess Anjelyn</t>
  </si>
  <si>
    <t>Villano</t>
  </si>
  <si>
    <t>Isla</t>
  </si>
  <si>
    <t>Princess Anjelyn Villano Isla</t>
  </si>
  <si>
    <t>contracting1@voyagetours.net</t>
  </si>
  <si>
    <t>P2178700C</t>
  </si>
  <si>
    <t>784-1996-1136455-7</t>
  </si>
  <si>
    <t>EMP205</t>
  </si>
  <si>
    <t>EMP126</t>
  </si>
  <si>
    <t>Yasser</t>
  </si>
  <si>
    <t>Syagha</t>
  </si>
  <si>
    <t>Reham Yasser Syagha</t>
  </si>
  <si>
    <t>res5@voyagetours.net</t>
  </si>
  <si>
    <t>N00378135</t>
  </si>
  <si>
    <t>784-1998-3034230-1</t>
  </si>
  <si>
    <t>EMP200</t>
  </si>
  <si>
    <t>EMP127</t>
  </si>
  <si>
    <t>Afeefa</t>
  </si>
  <si>
    <t>Mohd Aslam Siddiqui</t>
  </si>
  <si>
    <t>Siddiqui</t>
  </si>
  <si>
    <t>Afeefa Siddiqui Mohd Aslam Siddiqui</t>
  </si>
  <si>
    <t>tc4@voaygetours.net</t>
  </si>
  <si>
    <t>R0226628</t>
  </si>
  <si>
    <t>784-1995-4617290-1</t>
  </si>
  <si>
    <t>EMP203</t>
  </si>
  <si>
    <t>Cate</t>
  </si>
  <si>
    <t>Punsalan</t>
  </si>
  <si>
    <t>Mirasol</t>
  </si>
  <si>
    <t>Cate Punsalan Mirasol</t>
  </si>
  <si>
    <t>res18@voyagetours.net</t>
  </si>
  <si>
    <t xml:space="preserve">P5585181B </t>
  </si>
  <si>
    <t>784-1988-9641424-4</t>
  </si>
  <si>
    <t>EMP198</t>
  </si>
  <si>
    <t>Nancy Nicole</t>
  </si>
  <si>
    <t>Ferrancol</t>
  </si>
  <si>
    <t>Perez</t>
  </si>
  <si>
    <t>Nancy Nicole Ferrancol Perez</t>
  </si>
  <si>
    <t>contracting8@voyagetours.net</t>
  </si>
  <si>
    <t>P0961226B</t>
  </si>
  <si>
    <t>784-1996-1405263-9</t>
  </si>
  <si>
    <t>EMP202</t>
  </si>
  <si>
    <t>Hisham Ahamed</t>
  </si>
  <si>
    <t>Sharif Kallingal</t>
  </si>
  <si>
    <t>Kallingal</t>
  </si>
  <si>
    <t>Hisham Ahamed Sharif Kallingal Kallingal</t>
  </si>
  <si>
    <t>hisham.kallingal@the-eventalist.net</t>
  </si>
  <si>
    <t>T8099536</t>
  </si>
  <si>
    <t>784-1989-8057587-6</t>
  </si>
  <si>
    <t>EMP199</t>
  </si>
  <si>
    <t>Arslan</t>
  </si>
  <si>
    <t>Ahmad Nazeer</t>
  </si>
  <si>
    <t>Nazeer</t>
  </si>
  <si>
    <t>Arslan Nazeer Ahmad Nazeer</t>
  </si>
  <si>
    <t>account12@voyagetours.net</t>
  </si>
  <si>
    <t>EM9828332</t>
  </si>
  <si>
    <t>784-1988-4292602-8</t>
  </si>
  <si>
    <t>EMP188</t>
  </si>
  <si>
    <t>Zahid</t>
  </si>
  <si>
    <t>.</t>
  </si>
  <si>
    <t>Zahid Hussain Shah Jehan</t>
  </si>
  <si>
    <t>zahidhussain555@gmail.com</t>
  </si>
  <si>
    <t>VQ6900791</t>
  </si>
  <si>
    <t>784-1998-0403695-4</t>
  </si>
  <si>
    <t>EMP207</t>
  </si>
  <si>
    <t>EMP133</t>
  </si>
  <si>
    <t>Blagonravov</t>
  </si>
  <si>
    <t>Kirill Blagonravov</t>
  </si>
  <si>
    <t>Inbound Tour Manager</t>
  </si>
  <si>
    <t>excursions2@voyagetours.net</t>
  </si>
  <si>
    <t>65N8750691</t>
  </si>
  <si>
    <t>784-1994-6616262-7</t>
  </si>
  <si>
    <t>EMP134</t>
  </si>
  <si>
    <t>Muhammad</t>
  </si>
  <si>
    <t>Rehan Shah</t>
  </si>
  <si>
    <t>Sajid</t>
  </si>
  <si>
    <t>Muhammad Sajid Rehan Shah</t>
  </si>
  <si>
    <t>sajidshah554468@gmail.com</t>
  </si>
  <si>
    <t>Gl5575671</t>
  </si>
  <si>
    <t>784-2000-7052036-4</t>
  </si>
  <si>
    <t>EMP201</t>
  </si>
  <si>
    <t>EMP135</t>
  </si>
  <si>
    <t>Daniil</t>
  </si>
  <si>
    <t>Karoum</t>
  </si>
  <si>
    <t>Daniil Karoum</t>
  </si>
  <si>
    <t>excurisons4@voyagetours.net</t>
  </si>
  <si>
    <t>HB2762476</t>
  </si>
  <si>
    <t>784-1997-5920390-6</t>
  </si>
  <si>
    <t>EMP212</t>
  </si>
  <si>
    <t>Charissa</t>
  </si>
  <si>
    <t>Amor</t>
  </si>
  <si>
    <t>Banzuela</t>
  </si>
  <si>
    <t>Charissa Amor Banzuela</t>
  </si>
  <si>
    <t>Auditor</t>
  </si>
  <si>
    <t>account13@voyagetours.net</t>
  </si>
  <si>
    <t>P6353734B</t>
  </si>
  <si>
    <t>784-1980-5921260-9</t>
  </si>
  <si>
    <t>EMP211</t>
  </si>
  <si>
    <t>EMP137</t>
  </si>
  <si>
    <t>Zemlyanitsyna</t>
  </si>
  <si>
    <t>Olga Zemlyanitsyna</t>
  </si>
  <si>
    <t>olya.zemlyanitsyna@gmail.com</t>
  </si>
  <si>
    <t>Kazakhstan</t>
  </si>
  <si>
    <t>N09517333</t>
  </si>
  <si>
    <t>784-1998-6086700-3</t>
  </si>
  <si>
    <t>Lot Jr</t>
  </si>
  <si>
    <t>Valerio</t>
  </si>
  <si>
    <t>Sula</t>
  </si>
  <si>
    <t>Lot Jr Valerio Sula</t>
  </si>
  <si>
    <t>Architech</t>
  </si>
  <si>
    <t>Architecture</t>
  </si>
  <si>
    <t>lot@vsdesign.me</t>
  </si>
  <si>
    <t>Victor Jr Pineda Dabu</t>
  </si>
  <si>
    <t>P515413B</t>
  </si>
  <si>
    <t>784-1982-5090325-3</t>
  </si>
  <si>
    <t>VS Design</t>
  </si>
  <si>
    <t>EMP139</t>
  </si>
  <si>
    <t>Umid</t>
  </si>
  <si>
    <t>Khabiyev</t>
  </si>
  <si>
    <t>Umid Khabiyev</t>
  </si>
  <si>
    <t>Night Shift Executive</t>
  </si>
  <si>
    <t>N10428416</t>
  </si>
  <si>
    <t>784-2000-1873120-6</t>
  </si>
  <si>
    <t>Wilfred Jr</t>
  </si>
  <si>
    <t>Makinay</t>
  </si>
  <si>
    <t>Namacpacan</t>
  </si>
  <si>
    <t>Wilfred Jr Makinay Namacpacan</t>
  </si>
  <si>
    <t>tootserco@gmail.com</t>
  </si>
  <si>
    <t>P4972102B</t>
  </si>
  <si>
    <t>784-1972-0543083-4</t>
  </si>
  <si>
    <t>Ola</t>
  </si>
  <si>
    <t>Hate Zuhair Anbu</t>
  </si>
  <si>
    <t>Kuwaik</t>
  </si>
  <si>
    <t>Ola Hate Zuhair Anbu Kuwaik</t>
  </si>
  <si>
    <t>Interior Design</t>
  </si>
  <si>
    <t>ola@vsdesign.me</t>
  </si>
  <si>
    <t>Comores</t>
  </si>
  <si>
    <t>555522689</t>
  </si>
  <si>
    <t>NBD551862</t>
  </si>
  <si>
    <t>784-2001-6174836-1</t>
  </si>
  <si>
    <t>EMP142</t>
  </si>
  <si>
    <t>Muhammed</t>
  </si>
  <si>
    <t>Kookunnan Ali</t>
  </si>
  <si>
    <t>Dilshad</t>
  </si>
  <si>
    <t>Muhammed Dilshad Kookunnan Ali</t>
  </si>
  <si>
    <t>contracting6@voaygetours.net</t>
  </si>
  <si>
    <t>Z5939009</t>
  </si>
  <si>
    <t>784-1989-4602919-0</t>
  </si>
  <si>
    <t>Kodippilihetti Arachechige</t>
  </si>
  <si>
    <t>Prasanna Kumara Kodippilihetti Arachechige</t>
  </si>
  <si>
    <t>Executive Chef</t>
  </si>
  <si>
    <t>prasannakumara38@yahoo.com</t>
  </si>
  <si>
    <t>N5617694</t>
  </si>
  <si>
    <t>784-1987-8307520-7</t>
  </si>
  <si>
    <t>Raffi</t>
  </si>
  <si>
    <t>Farajian</t>
  </si>
  <si>
    <t>Raffi Farajian</t>
  </si>
  <si>
    <t>General Manager</t>
  </si>
  <si>
    <t>raffi@coffeeandroses.ae</t>
  </si>
  <si>
    <t>Armenia</t>
  </si>
  <si>
    <t>BA3612298</t>
  </si>
  <si>
    <t>784-1975-9285879-5</t>
  </si>
  <si>
    <t>Trisha Jane</t>
  </si>
  <si>
    <t>Bansil</t>
  </si>
  <si>
    <t>Trisha Jane Bansil David</t>
  </si>
  <si>
    <t>trish@vsdesign.me</t>
  </si>
  <si>
    <t>P0402521C</t>
  </si>
  <si>
    <t>784-1999-8335565-4</t>
  </si>
  <si>
    <t>Shyju</t>
  </si>
  <si>
    <t>Chennattil</t>
  </si>
  <si>
    <t>Balan</t>
  </si>
  <si>
    <t>Finance Manager</t>
  </si>
  <si>
    <t>account9@voyagetours.net</t>
  </si>
  <si>
    <t>S6666897</t>
  </si>
  <si>
    <t>784-1987-3481401-9</t>
  </si>
  <si>
    <t>EMP147</t>
  </si>
  <si>
    <t>Lolita</t>
  </si>
  <si>
    <t>Prokopenko</t>
  </si>
  <si>
    <t>Lolita Prokopenko</t>
  </si>
  <si>
    <t>lolita.prokopenko11@gmail.com</t>
  </si>
  <si>
    <t>FB802308</t>
  </si>
  <si>
    <t>784-1998-3975192-4</t>
  </si>
  <si>
    <t>EMP148</t>
  </si>
  <si>
    <t>Sunil</t>
  </si>
  <si>
    <t>Shrestha</t>
  </si>
  <si>
    <t>Sunil Shrestha</t>
  </si>
  <si>
    <t>sthasunil925@gmail.com</t>
  </si>
  <si>
    <t>Nepal</t>
  </si>
  <si>
    <t>784-1995-4503546-3</t>
  </si>
  <si>
    <t>EMP149</t>
  </si>
  <si>
    <t>Dipesh</t>
  </si>
  <si>
    <t>Kanauje</t>
  </si>
  <si>
    <t>Dipesh Kanauje</t>
  </si>
  <si>
    <t>dipeshmaya2020@gmail.com</t>
  </si>
  <si>
    <t>784-2001-2750387-6</t>
  </si>
  <si>
    <t>EMP150</t>
  </si>
  <si>
    <t>Chinthaka Chathuranga</t>
  </si>
  <si>
    <t>Kirihannadige</t>
  </si>
  <si>
    <t>Chinthaka Chathuranga Kirihannadige</t>
  </si>
  <si>
    <t>Assistant Chef</t>
  </si>
  <si>
    <t>chintha92chathu@gmail.com</t>
  </si>
  <si>
    <t>N5312347</t>
  </si>
  <si>
    <t>784-1992-8798217-9</t>
  </si>
  <si>
    <t>EMP151</t>
  </si>
  <si>
    <t>Kristy</t>
  </si>
  <si>
    <t>Dagasuan</t>
  </si>
  <si>
    <t>Suminguit</t>
  </si>
  <si>
    <t>Kristy Dagasuan Suminguit</t>
  </si>
  <si>
    <t>Receptionist</t>
  </si>
  <si>
    <t>info@voyagetours.net</t>
  </si>
  <si>
    <t>P7932832A</t>
  </si>
  <si>
    <t>784-1995-6892299-3</t>
  </si>
  <si>
    <t>EMP152</t>
  </si>
  <si>
    <t>Dimuthu Lakmal</t>
  </si>
  <si>
    <t>Tilarakathna</t>
  </si>
  <si>
    <t>Weddagalage</t>
  </si>
  <si>
    <t>Dimuthu Lakmal Tilarakathna Weddagalage</t>
  </si>
  <si>
    <t>Chef</t>
  </si>
  <si>
    <t>N5495472</t>
  </si>
  <si>
    <t>784-1985-0874721-3</t>
  </si>
  <si>
    <t>EMP153</t>
  </si>
  <si>
    <t>Madel</t>
  </si>
  <si>
    <t>Sanchez</t>
  </si>
  <si>
    <t>Ortiz</t>
  </si>
  <si>
    <t>Madel Sanchez Ortiz</t>
  </si>
  <si>
    <t>Administrative Clerk</t>
  </si>
  <si>
    <t>HR</t>
  </si>
  <si>
    <t>hr@voyagetours.net</t>
  </si>
  <si>
    <t>P6435227B</t>
  </si>
  <si>
    <t>784-1990-9732048-7</t>
  </si>
  <si>
    <t>EMP154</t>
  </si>
  <si>
    <t>Rebecca Racheal</t>
  </si>
  <si>
    <t>Musika</t>
  </si>
  <si>
    <t>Rebecca Racheal Musika</t>
  </si>
  <si>
    <t>Server</t>
  </si>
  <si>
    <t>FOH</t>
  </si>
  <si>
    <t>Mukisabecker1@gmail.com</t>
  </si>
  <si>
    <t>Uganda</t>
  </si>
  <si>
    <t>Rhona Copones</t>
  </si>
  <si>
    <t>B00001729</t>
  </si>
  <si>
    <t>784-1993-0482752-2</t>
  </si>
  <si>
    <t>Meditteraneo</t>
  </si>
  <si>
    <t>Jamila May</t>
  </si>
  <si>
    <t>Alay</t>
  </si>
  <si>
    <t>Jamila May Alay</t>
  </si>
  <si>
    <t>jmtelan01@gmail.com</t>
  </si>
  <si>
    <t>544 671062</t>
  </si>
  <si>
    <t>P4919149B</t>
  </si>
  <si>
    <t>784-1996-9072820-1</t>
  </si>
  <si>
    <t>Mohamed Rafik</t>
  </si>
  <si>
    <t>Asraf Ali</t>
  </si>
  <si>
    <t>Mohamed Rafik Asraf Ali</t>
  </si>
  <si>
    <t>Cook</t>
  </si>
  <si>
    <t>Mohamedrafik9495@email.com</t>
  </si>
  <si>
    <t>784-2000-7907251-6</t>
  </si>
  <si>
    <t>EMP157</t>
  </si>
  <si>
    <t>Melanie</t>
  </si>
  <si>
    <t>Ongbueco</t>
  </si>
  <si>
    <t>Manalili</t>
  </si>
  <si>
    <t>Melanie Ongbueco Manalili</t>
  </si>
  <si>
    <t>Melaniemanalili102406@gmail.com</t>
  </si>
  <si>
    <t>P6172636B</t>
  </si>
  <si>
    <t>784-1983-2947030-0</t>
  </si>
  <si>
    <t>EMP158</t>
  </si>
  <si>
    <t>Jean Bosco</t>
  </si>
  <si>
    <t>Nshirubwiko</t>
  </si>
  <si>
    <t>Jean Bosco Nshirubwiko</t>
  </si>
  <si>
    <t>Bartender</t>
  </si>
  <si>
    <t>izerebosco1@gmail.com</t>
  </si>
  <si>
    <t>Rwanda</t>
  </si>
  <si>
    <t>PC580354</t>
  </si>
  <si>
    <t>784-1987-9455004-0</t>
  </si>
  <si>
    <t>Mariam</t>
  </si>
  <si>
    <t>Mahmoud Ismail</t>
  </si>
  <si>
    <t>Mohamaden</t>
  </si>
  <si>
    <t>Mariam Mahmoud Ismail Mohamaden</t>
  </si>
  <si>
    <t>mariam@vsdesign.me</t>
  </si>
  <si>
    <t>544712510</t>
  </si>
  <si>
    <t>A33877471</t>
  </si>
  <si>
    <t>784-1996-9090682-3</t>
  </si>
  <si>
    <t>Yasar</t>
  </si>
  <si>
    <t>Suhail Akhtar</t>
  </si>
  <si>
    <t>Alim</t>
  </si>
  <si>
    <t>Yasar Alim Suhail Akhtar</t>
  </si>
  <si>
    <t>HR Manager</t>
  </si>
  <si>
    <t>yasar@voyagetours.net</t>
  </si>
  <si>
    <t>R6450568</t>
  </si>
  <si>
    <t>784-1986-3649204-7</t>
  </si>
  <si>
    <t>Jane</t>
  </si>
  <si>
    <t>Edillo</t>
  </si>
  <si>
    <t>Victorioso</t>
  </si>
  <si>
    <t>Jane Edillo Victorioso</t>
  </si>
  <si>
    <t>tc1@voaygetours.net</t>
  </si>
  <si>
    <t>P1394867C</t>
  </si>
  <si>
    <t>784-1985-0630359-7</t>
  </si>
  <si>
    <t>Catherne</t>
  </si>
  <si>
    <t>Gelladuga</t>
  </si>
  <si>
    <t>Maregmen</t>
  </si>
  <si>
    <t>Catherne Gelladuga Maregmen</t>
  </si>
  <si>
    <t>Catherine_2@gmail.com</t>
  </si>
  <si>
    <t>P7599639A</t>
  </si>
  <si>
    <t>784-1988-0836081-6</t>
  </si>
  <si>
    <t>Ivan</t>
  </si>
  <si>
    <t>Kiyimba</t>
  </si>
  <si>
    <t>Ivan Kiyimba</t>
  </si>
  <si>
    <t>ivanprice34@gmail.com</t>
  </si>
  <si>
    <t>A00812075</t>
  </si>
  <si>
    <t>784-1990-8157693-8</t>
  </si>
  <si>
    <t>EMP164</t>
  </si>
  <si>
    <t>Supun Savishka</t>
  </si>
  <si>
    <t>Weerappuli Henayalage</t>
  </si>
  <si>
    <t>Supun Savishka Weerappuli Henayalage</t>
  </si>
  <si>
    <t>Supervisor</t>
  </si>
  <si>
    <t>Ssavishka51@gmail.com</t>
  </si>
  <si>
    <t>N8815089</t>
  </si>
  <si>
    <t>784-1999-7688397-7</t>
  </si>
  <si>
    <t>EMP165</t>
  </si>
  <si>
    <t>Ekaterina</t>
  </si>
  <si>
    <t>Garanina</t>
  </si>
  <si>
    <t>Ekaterina Garanina</t>
  </si>
  <si>
    <t>garanina.k2021@gmail.com</t>
  </si>
  <si>
    <t>784-1987-6159240-5</t>
  </si>
  <si>
    <t>EMP166</t>
  </si>
  <si>
    <t>Tareq</t>
  </si>
  <si>
    <t>Aldebes</t>
  </si>
  <si>
    <t>Tareq Aldebes</t>
  </si>
  <si>
    <t>F &amp; B</t>
  </si>
  <si>
    <t>tareqdebes@icloud.com</t>
  </si>
  <si>
    <t>Germany</t>
  </si>
  <si>
    <t>Rafi Farajian</t>
  </si>
  <si>
    <t>C7481ZGMJ</t>
  </si>
  <si>
    <t>784-1996-9853539-2</t>
  </si>
  <si>
    <t>EMP167</t>
  </si>
  <si>
    <t>Nailya</t>
  </si>
  <si>
    <t>Akhmetova</t>
  </si>
  <si>
    <t>Nailya Akhmetova</t>
  </si>
  <si>
    <t>res13@voyagetours.net</t>
  </si>
  <si>
    <t>N12305515</t>
  </si>
  <si>
    <t>784-1983-2585386-3</t>
  </si>
  <si>
    <t>EMP168</t>
  </si>
  <si>
    <t>Diana</t>
  </si>
  <si>
    <t>Churakova</t>
  </si>
  <si>
    <t>Diana Churakova</t>
  </si>
  <si>
    <t>diana.churakova.focus.asia@gmail.com</t>
  </si>
  <si>
    <t>FL394058</t>
  </si>
  <si>
    <t>784-1997-7327508-8</t>
  </si>
  <si>
    <t>EMP169</t>
  </si>
  <si>
    <t>Bakhova</t>
  </si>
  <si>
    <t>Irina Bakhova</t>
  </si>
  <si>
    <t>irinka.dmitrievna18@gmail.com</t>
  </si>
  <si>
    <t>784-1996-9258567-4</t>
  </si>
  <si>
    <t>EMP170</t>
  </si>
  <si>
    <t>Billy</t>
  </si>
  <si>
    <t>Kabugo</t>
  </si>
  <si>
    <t>Billy Kabugo</t>
  </si>
  <si>
    <t>kabugobilly@icloud.com</t>
  </si>
  <si>
    <t>B00062231</t>
  </si>
  <si>
    <t>784-1995-6277188-3</t>
  </si>
  <si>
    <t>EMP171</t>
  </si>
  <si>
    <t>Pye</t>
  </si>
  <si>
    <t>Soe</t>
  </si>
  <si>
    <t>Han</t>
  </si>
  <si>
    <t>Pye Soe Han</t>
  </si>
  <si>
    <t>blackapplesoe@gmail.com</t>
  </si>
  <si>
    <t>Myanmar</t>
  </si>
  <si>
    <t>MFT729857</t>
  </si>
  <si>
    <t>784-1997-8611555-2</t>
  </si>
  <si>
    <t xml:space="preserve">Wael </t>
  </si>
  <si>
    <t>Ghassan</t>
  </si>
  <si>
    <t>Ali</t>
  </si>
  <si>
    <t>Wael Ghassan Ali</t>
  </si>
  <si>
    <t>Assistant Server</t>
  </si>
  <si>
    <t>ccccvit@gmail.com</t>
  </si>
  <si>
    <t>N016161061</t>
  </si>
  <si>
    <t>784-2003-4732560-5</t>
  </si>
  <si>
    <t>Dilhari</t>
  </si>
  <si>
    <t>Sakuntala</t>
  </si>
  <si>
    <t>Dilhari Sakuntala</t>
  </si>
  <si>
    <t>dilharifrenado@gmail.com</t>
  </si>
  <si>
    <t>N7480483</t>
  </si>
  <si>
    <t>784-1998-5491318-5</t>
  </si>
  <si>
    <t>Chinthaka Prabath</t>
  </si>
  <si>
    <t>Bandarajayathilaka</t>
  </si>
  <si>
    <t>Chinthaka Prabath Bandarajayathilaka</t>
  </si>
  <si>
    <t>Chinjaya82@gmail.com</t>
  </si>
  <si>
    <t>N9483320</t>
  </si>
  <si>
    <t>784-1969-9519591-2</t>
  </si>
  <si>
    <t>Pavlo</t>
  </si>
  <si>
    <t>Vasyliuk</t>
  </si>
  <si>
    <t>Pavlo Vasyliuk</t>
  </si>
  <si>
    <t>p.vasyliuk@gmail.com</t>
  </si>
  <si>
    <t>FG487703</t>
  </si>
  <si>
    <t>784-1988-3932633-1</t>
  </si>
  <si>
    <t>EMP176</t>
  </si>
  <si>
    <t>Andrea</t>
  </si>
  <si>
    <t>Garcia</t>
  </si>
  <si>
    <t>Andrea Garcia</t>
  </si>
  <si>
    <t>andreagarcia170304@gmail.com</t>
  </si>
  <si>
    <t>P9566041B</t>
  </si>
  <si>
    <t>784-1997-5726570-9</t>
  </si>
  <si>
    <t>Anela</t>
  </si>
  <si>
    <t>Zhiba</t>
  </si>
  <si>
    <t>Anela Zhiba</t>
  </si>
  <si>
    <t>excursions3@voyagetours.net</t>
  </si>
  <si>
    <t>784-1987-5117550-0</t>
  </si>
  <si>
    <t>EMP178</t>
  </si>
  <si>
    <t>Roman</t>
  </si>
  <si>
    <t>Kosulin</t>
  </si>
  <si>
    <t>Roman Kosulin</t>
  </si>
  <si>
    <t>Roman.airportrep@gmail.com</t>
  </si>
  <si>
    <t>784-2000-5566590-3</t>
  </si>
  <si>
    <t>Krivonogova</t>
  </si>
  <si>
    <t>Ekaterina Krivonogova</t>
  </si>
  <si>
    <t>Ekaterina.airportrep@gmail.com</t>
  </si>
  <si>
    <t>Edgar</t>
  </si>
  <si>
    <t>Mazmanian</t>
  </si>
  <si>
    <t>Edgar Mazmanian</t>
  </si>
  <si>
    <t>edgar.airportrep@gmail.com</t>
  </si>
  <si>
    <t>784-2000-3055629-2</t>
  </si>
  <si>
    <t>EMP181</t>
  </si>
  <si>
    <t>Alena</t>
  </si>
  <si>
    <t>Zhurova</t>
  </si>
  <si>
    <t>Alena Zhurova</t>
  </si>
  <si>
    <t>alena.airportrep@gmail.com</t>
  </si>
  <si>
    <t>784-2003-1438071-6</t>
  </si>
  <si>
    <t>Kristina</t>
  </si>
  <si>
    <t>Kozina</t>
  </si>
  <si>
    <t>Kristina Kozina</t>
  </si>
  <si>
    <t>kristina.airportrep@gmail.com</t>
  </si>
  <si>
    <t>784-1996-9338585-0</t>
  </si>
  <si>
    <t>Aleksandr</t>
  </si>
  <si>
    <t>Garanin</t>
  </si>
  <si>
    <t>Aleksandr Garanin</t>
  </si>
  <si>
    <t>garanin.alexander33@gmail.com</t>
  </si>
  <si>
    <t>784-1983-9731290-5</t>
  </si>
  <si>
    <t>Muhammad Khalid</t>
  </si>
  <si>
    <t>Muhammad Khalid Khan</t>
  </si>
  <si>
    <t>Khalid.khan@gmail.com</t>
  </si>
  <si>
    <t>UA4107373</t>
  </si>
  <si>
    <t>784-1987-9747968-4</t>
  </si>
  <si>
    <t>Viktoriia</t>
  </si>
  <si>
    <t>Romas</t>
  </si>
  <si>
    <t>Viktoriia Romas</t>
  </si>
  <si>
    <t>excursions@voyagetours.net</t>
  </si>
  <si>
    <t>FS513867</t>
  </si>
  <si>
    <t>784-1981-7593137-1</t>
  </si>
  <si>
    <t>EMP186</t>
  </si>
  <si>
    <t>Ravish</t>
  </si>
  <si>
    <t>Rakam Singh</t>
  </si>
  <si>
    <t>Ravish Kumar Rakam Singh</t>
  </si>
  <si>
    <t>operations5@voyagetours.net</t>
  </si>
  <si>
    <t>S9726967</t>
  </si>
  <si>
    <t>784-1990-5357148-7</t>
  </si>
  <si>
    <t>Mohamad</t>
  </si>
  <si>
    <t>Bethi</t>
  </si>
  <si>
    <t>Mohamad Bethi</t>
  </si>
  <si>
    <t>hamadabethi@gmail.com</t>
  </si>
  <si>
    <t>Algeria</t>
  </si>
  <si>
    <t>784-1986-0907476-4</t>
  </si>
  <si>
    <t>Marianne</t>
  </si>
  <si>
    <t>Voctor Fayek</t>
  </si>
  <si>
    <t>Tawadros</t>
  </si>
  <si>
    <t>Marianne Voctor Fayek Tawadros</t>
  </si>
  <si>
    <t>Asst. Contracting Manager</t>
  </si>
  <si>
    <t>marianne@voyagetours.net</t>
  </si>
  <si>
    <t>A33382639</t>
  </si>
  <si>
    <t>EMP189</t>
  </si>
  <si>
    <t>Simplice</t>
  </si>
  <si>
    <t>Hirwa</t>
  </si>
  <si>
    <t>Simplice Hirwa</t>
  </si>
  <si>
    <t>hirwasimplice2020@gmail.com</t>
  </si>
  <si>
    <t>PC502352</t>
  </si>
  <si>
    <t>784-1997-1148836-3</t>
  </si>
  <si>
    <t>EMP190</t>
  </si>
  <si>
    <t>Cem Javier</t>
  </si>
  <si>
    <t>Fuentes</t>
  </si>
  <si>
    <t>Cem Javier Fuentes</t>
  </si>
  <si>
    <t>javier@voyagetours.net</t>
  </si>
  <si>
    <t>Turkey</t>
  </si>
  <si>
    <t>U23394322</t>
  </si>
  <si>
    <t>784-1974-2601971-3</t>
  </si>
  <si>
    <t>EMP191</t>
  </si>
  <si>
    <t>Dmitrii</t>
  </si>
  <si>
    <t>Filippov</t>
  </si>
  <si>
    <t>Dmitrii Filippov</t>
  </si>
  <si>
    <t xml:space="preserve">dimapride709@gmail.com </t>
  </si>
  <si>
    <t>784-1995-5761236-5</t>
  </si>
  <si>
    <t>EMP192</t>
  </si>
  <si>
    <t>Diliara</t>
  </si>
  <si>
    <t>Filippova</t>
  </si>
  <si>
    <t>Diliara Filippova</t>
  </si>
  <si>
    <t>akhmadullinadi@gmail.com</t>
  </si>
  <si>
    <t>784-1995-7950524-1</t>
  </si>
  <si>
    <t>EMP193</t>
  </si>
  <si>
    <t>Jan Earl</t>
  </si>
  <si>
    <t>Magbanua</t>
  </si>
  <si>
    <t>Jan Earl Magbanua</t>
  </si>
  <si>
    <t>account5@voaygetours.net</t>
  </si>
  <si>
    <t>P8858177B</t>
  </si>
  <si>
    <t>784-1987-4654217-8</t>
  </si>
  <si>
    <t>EMP194</t>
  </si>
  <si>
    <t>Hamza</t>
  </si>
  <si>
    <t>Mouraji</t>
  </si>
  <si>
    <t>Hamza Mouraji</t>
  </si>
  <si>
    <t>hamzamouraji22@gmail.com</t>
  </si>
  <si>
    <t>Morocco</t>
  </si>
  <si>
    <t>YF9436869</t>
  </si>
  <si>
    <t>784-1994-2899254-1</t>
  </si>
  <si>
    <t>EMP195</t>
  </si>
  <si>
    <t>Limbu</t>
  </si>
  <si>
    <t>Lepmuhang</t>
  </si>
  <si>
    <t>Limbu Lepmuhang</t>
  </si>
  <si>
    <t>Assistant Cook</t>
  </si>
  <si>
    <t>hanglepmu881@gmail.com</t>
  </si>
  <si>
    <t>784-2002-7166278-3</t>
  </si>
  <si>
    <t>EMP196</t>
  </si>
  <si>
    <t>Attia</t>
  </si>
  <si>
    <t>Ahmed Attia</t>
  </si>
  <si>
    <t>ahlawy7609@gmail.com</t>
  </si>
  <si>
    <t>A34822391</t>
  </si>
  <si>
    <t>784-2005-1429891-6</t>
  </si>
  <si>
    <t>EMP197</t>
  </si>
  <si>
    <t>Chanaka</t>
  </si>
  <si>
    <t>Nimesh</t>
  </si>
  <si>
    <t>Chanaka Nimesh</t>
  </si>
  <si>
    <t>chanakanimesh1212@gmail.com</t>
  </si>
  <si>
    <t>N9037050</t>
  </si>
  <si>
    <t>784-2001-4803968-6</t>
  </si>
  <si>
    <t>Muhammed Shahabas</t>
  </si>
  <si>
    <t>Puthankode</t>
  </si>
  <si>
    <t>Muhammed Shahabas Puthankode</t>
  </si>
  <si>
    <t>account14@voyagetours.net</t>
  </si>
  <si>
    <t>U9949270</t>
  </si>
  <si>
    <t>784-1998-1531737-7</t>
  </si>
  <si>
    <t>Egide</t>
  </si>
  <si>
    <t>Gasore</t>
  </si>
  <si>
    <t>Egide Gasore</t>
  </si>
  <si>
    <t>egidegasore820@gmail.com</t>
  </si>
  <si>
    <t>PC337980</t>
  </si>
  <si>
    <t>Rhona</t>
  </si>
  <si>
    <t>Copones</t>
  </si>
  <si>
    <t>Manager</t>
  </si>
  <si>
    <t>rhona@coffeeandroses.ae</t>
  </si>
  <si>
    <t>P6943543A</t>
  </si>
  <si>
    <t>784-1982-0985913-5</t>
  </si>
  <si>
    <t>Yousaf</t>
  </si>
  <si>
    <t>Aasi</t>
  </si>
  <si>
    <t>Yousaf Aasi Adnan</t>
  </si>
  <si>
    <t>Yousefassi5@gmail.com</t>
  </si>
  <si>
    <t>N013332018</t>
  </si>
  <si>
    <t>784-1987-0352818-6</t>
  </si>
  <si>
    <t>Esmaeil</t>
  </si>
  <si>
    <t>Alharka</t>
  </si>
  <si>
    <t>Samer Esmaeil Alharka</t>
  </si>
  <si>
    <t>Hotel Receptionist</t>
  </si>
  <si>
    <t>Samer.Alharka3@gmail.com</t>
  </si>
  <si>
    <t>N012635113</t>
  </si>
  <si>
    <t>784-1966-1211165-6</t>
  </si>
  <si>
    <t>Manoj</t>
  </si>
  <si>
    <t>Manoj Kumar</t>
  </si>
  <si>
    <t>Pastry Chef</t>
  </si>
  <si>
    <t>manojlucky0143@gmail.com</t>
  </si>
  <si>
    <t>Partime</t>
  </si>
  <si>
    <t>W5318536</t>
  </si>
  <si>
    <t>784-1995-8041594-3</t>
  </si>
  <si>
    <t>EMP204</t>
  </si>
  <si>
    <t>Raneem</t>
  </si>
  <si>
    <t>Yarup</t>
  </si>
  <si>
    <t>Moumad</t>
  </si>
  <si>
    <t>Raneem Yarup Moumad</t>
  </si>
  <si>
    <t>Sales Officer</t>
  </si>
  <si>
    <t>Raneem.4@gmail.com</t>
  </si>
  <si>
    <t>N015026814</t>
  </si>
  <si>
    <t>Elina</t>
  </si>
  <si>
    <t>Tunieva</t>
  </si>
  <si>
    <t>Elina Tunieva</t>
  </si>
  <si>
    <t>Ticket Collector</t>
  </si>
  <si>
    <t>EMP206</t>
  </si>
  <si>
    <t>Pavel</t>
  </si>
  <si>
    <t>Pratsukevich</t>
  </si>
  <si>
    <t>Pavel Pratsukevich</t>
  </si>
  <si>
    <t>Pavel_6@gmail.com</t>
  </si>
  <si>
    <t>MP3809445</t>
  </si>
  <si>
    <t>784-1986-8699620-2</t>
  </si>
  <si>
    <t>Azamat</t>
  </si>
  <si>
    <t>Iusupov</t>
  </si>
  <si>
    <t>Azamat Iusupov</t>
  </si>
  <si>
    <t>Azamat.7@gmail.com</t>
  </si>
  <si>
    <t>784-1973-9431818-8</t>
  </si>
  <si>
    <t>EMP208</t>
  </si>
  <si>
    <t>Mohammed Ahmad Almulla</t>
  </si>
  <si>
    <t>Ayoub</t>
  </si>
  <si>
    <t>Mohammed Ayoub Mohammed Ahmad Almulla</t>
  </si>
  <si>
    <t>M.Ayoub_9@gmail.com</t>
  </si>
  <si>
    <t>ZGYY27415</t>
  </si>
  <si>
    <t>784-1975-5259321-8</t>
  </si>
  <si>
    <t>EMP209</t>
  </si>
  <si>
    <t>Renas</t>
  </si>
  <si>
    <t>Abdulrahman Kara</t>
  </si>
  <si>
    <t>Renas Abdulrahman Kara Joul</t>
  </si>
  <si>
    <t>Renas_10@gmail.com</t>
  </si>
  <si>
    <t>N016412735</t>
  </si>
  <si>
    <t>784-1982-8887368-4</t>
  </si>
  <si>
    <t>EMP210</t>
  </si>
  <si>
    <t>Timur</t>
  </si>
  <si>
    <t>Khalidov</t>
  </si>
  <si>
    <t>Timur Khalidov</t>
  </si>
  <si>
    <t>Executive Director</t>
  </si>
  <si>
    <t>Timur_12@gmail.com</t>
  </si>
  <si>
    <t>Tigran</t>
  </si>
  <si>
    <t>Sagatelyan</t>
  </si>
  <si>
    <t>Tigran Sagatelyan</t>
  </si>
  <si>
    <t>Messenger</t>
  </si>
  <si>
    <t>Tigran.13@gmail.com</t>
  </si>
  <si>
    <t>Karina</t>
  </si>
  <si>
    <t>Maurina</t>
  </si>
  <si>
    <t>Karina Maurina</t>
  </si>
  <si>
    <t>Pilates Instructor</t>
  </si>
  <si>
    <t>maurina_karina@mail.ru</t>
  </si>
  <si>
    <t>784-1990-3748810-5</t>
  </si>
  <si>
    <t>Islam</t>
  </si>
  <si>
    <t>Christian</t>
  </si>
  <si>
    <t>Hindu</t>
  </si>
  <si>
    <t>Buddhist</t>
  </si>
  <si>
    <t>VD0002</t>
  </si>
  <si>
    <t>784-1988-2261849-6</t>
  </si>
  <si>
    <t>VD001</t>
  </si>
  <si>
    <t>VD0003</t>
  </si>
  <si>
    <t>VD0004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</si>
  <si>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</si>
  <si>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</si>
  <si>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</si>
  <si>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</si>
  <si>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</si>
  <si>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</si>
  <si>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</si>
  <si>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</si>
  <si>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</si>
  <si>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</si>
  <si>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</si>
  <si>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</si>
  <si>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</si>
  <si>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</si>
  <si>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</si>
  <si>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</si>
  <si>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</si>
  <si>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</si>
  <si>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</si>
  <si>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</si>
  <si>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</si>
  <si>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</si>
  <si>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</si>
  <si>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</si>
  <si>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</si>
  <si>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</si>
  <si>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</si>
  <si>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</si>
  <si>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</si>
  <si>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</si>
  <si>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</si>
  <si>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</si>
  <si>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</si>
  <si>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</si>
  <si>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</si>
  <si>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</si>
  <si>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</si>
  <si>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</si>
  <si>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</si>
  <si>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</si>
  <si>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</si>
  <si>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</si>
  <si>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</si>
  <si>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</si>
  <si>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</si>
  <si>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</si>
  <si>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</si>
  <si>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</si>
  <si>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</si>
  <si>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</si>
  <si>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</si>
  <si>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</si>
  <si>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</si>
  <si>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</si>
  <si>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</si>
  <si>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</si>
  <si>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</si>
  <si>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</si>
  <si>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</si>
  <si>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</si>
  <si>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</si>
  <si>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</si>
  <si>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</si>
  <si>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</si>
  <si>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</si>
  <si>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</si>
  <si>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</si>
  <si>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</si>
  <si>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</si>
  <si>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</si>
  <si>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</si>
  <si>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</si>
  <si>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</si>
  <si>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</si>
  <si>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</si>
  <si>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</si>
  <si>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</si>
  <si>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</si>
  <si>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</si>
  <si>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</si>
  <si>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</si>
  <si>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</si>
  <si>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</si>
  <si>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</si>
  <si>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</si>
  <si>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</si>
  <si>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</si>
  <si>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</si>
  <si>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</si>
  <si>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</si>
  <si>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</si>
  <si>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</si>
  <si>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</si>
  <si>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</si>
  <si>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</si>
  <si>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</si>
  <si>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</si>
  <si>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</si>
  <si>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</si>
  <si>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</si>
  <si>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</si>
  <si>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</si>
  <si>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</si>
  <si>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</si>
  <si>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VT106</t>
  </si>
  <si>
    <t>VT107</t>
  </si>
  <si>
    <t>VT108</t>
  </si>
  <si>
    <t>VT109</t>
  </si>
  <si>
    <t>VT110</t>
  </si>
  <si>
    <t>VT111</t>
  </si>
  <si>
    <t>VT112</t>
  </si>
  <si>
    <t>VT113</t>
  </si>
  <si>
    <t>VT114</t>
  </si>
  <si>
    <t>VT115</t>
  </si>
  <si>
    <t>VT116</t>
  </si>
  <si>
    <t>VT117</t>
  </si>
  <si>
    <t>VT119</t>
  </si>
  <si>
    <t>VT120</t>
  </si>
  <si>
    <t>VT121</t>
  </si>
  <si>
    <t>VT122</t>
  </si>
  <si>
    <t>VT123</t>
  </si>
  <si>
    <t>VT124</t>
  </si>
  <si>
    <t>VT125</t>
  </si>
  <si>
    <t>VT126</t>
  </si>
  <si>
    <t>VT127</t>
  </si>
  <si>
    <t>VT128</t>
  </si>
  <si>
    <t>VT129</t>
  </si>
  <si>
    <t>VT130</t>
  </si>
  <si>
    <t>VT131</t>
  </si>
  <si>
    <t>VT132</t>
  </si>
  <si>
    <t>VT133</t>
  </si>
  <si>
    <t>VT134</t>
  </si>
  <si>
    <t>VT135</t>
  </si>
  <si>
    <t>VT136</t>
  </si>
  <si>
    <t>VT137</t>
  </si>
  <si>
    <t>VT139</t>
  </si>
  <si>
    <t>VT140</t>
  </si>
  <si>
    <t>VT142</t>
  </si>
  <si>
    <t>VT146</t>
  </si>
  <si>
    <t>VT147</t>
  </si>
  <si>
    <t>VT151</t>
  </si>
  <si>
    <t>VT153</t>
  </si>
  <si>
    <t>VT160</t>
  </si>
  <si>
    <t>VT161</t>
  </si>
  <si>
    <t>VT162</t>
  </si>
  <si>
    <t>VT165</t>
  </si>
  <si>
    <t>VT166</t>
  </si>
  <si>
    <t>VT167</t>
  </si>
  <si>
    <t>VT168</t>
  </si>
  <si>
    <t>VT169</t>
  </si>
  <si>
    <t>VT175</t>
  </si>
  <si>
    <t>VT177</t>
  </si>
  <si>
    <t>VT178</t>
  </si>
  <si>
    <t>VT179</t>
  </si>
  <si>
    <t>VT180</t>
  </si>
  <si>
    <t>VT181</t>
  </si>
  <si>
    <t>VT182</t>
  </si>
  <si>
    <t>VT183</t>
  </si>
  <si>
    <t>VT184</t>
  </si>
  <si>
    <t>VT185</t>
  </si>
  <si>
    <t>VT186</t>
  </si>
  <si>
    <t>VT188</t>
  </si>
  <si>
    <t>VT190</t>
  </si>
  <si>
    <t>VT191</t>
  </si>
  <si>
    <t>VT192</t>
  </si>
  <si>
    <t>VT193</t>
  </si>
  <si>
    <t>VT198</t>
  </si>
  <si>
    <t>VT202</t>
  </si>
  <si>
    <t>VT204</t>
  </si>
  <si>
    <t>VT205</t>
  </si>
  <si>
    <t>VT206</t>
  </si>
  <si>
    <t>VT207</t>
  </si>
  <si>
    <t>VT208</t>
  </si>
  <si>
    <t>VT209</t>
  </si>
  <si>
    <t>VT210</t>
  </si>
  <si>
    <t>VT211</t>
  </si>
  <si>
    <t>VT212</t>
  </si>
  <si>
    <t>VS138</t>
  </si>
  <si>
    <t>VS141</t>
  </si>
  <si>
    <t>VS145</t>
  </si>
  <si>
    <t>VS159</t>
  </si>
  <si>
    <t>Employee Code</t>
  </si>
  <si>
    <t>VT213</t>
  </si>
  <si>
    <t>John Jefferson</t>
  </si>
  <si>
    <t>Aben</t>
  </si>
  <si>
    <t>Canete</t>
  </si>
  <si>
    <t>contracting2@voyagetours.net</t>
  </si>
  <si>
    <t>P5198161B</t>
  </si>
  <si>
    <t>Filling Clerk</t>
  </si>
  <si>
    <t>VT214</t>
  </si>
  <si>
    <t>Mubasheer</t>
  </si>
  <si>
    <t>Shahul Hameed Valiya Vilappil</t>
  </si>
  <si>
    <t>tc5@voyagetours.net</t>
  </si>
  <si>
    <t>S0244071</t>
  </si>
  <si>
    <t>784-2000-7331630-7</t>
  </si>
  <si>
    <t>Ticketing Executive</t>
  </si>
  <si>
    <t>VT215</t>
  </si>
  <si>
    <t xml:space="preserve">Mohamed </t>
  </si>
  <si>
    <t>Ahmed Mohamed</t>
  </si>
  <si>
    <t>Abusamra</t>
  </si>
  <si>
    <t>m.abusamra@voyagetours.net</t>
  </si>
  <si>
    <t>A29524798</t>
  </si>
  <si>
    <t>VS160</t>
  </si>
  <si>
    <t>Victor Jr</t>
  </si>
  <si>
    <t>Dabu</t>
  </si>
  <si>
    <t>Partner</t>
  </si>
  <si>
    <t>P2630961b</t>
  </si>
  <si>
    <t>784-1978-2650396-9</t>
  </si>
  <si>
    <t>victor@vsdesign.me</t>
  </si>
  <si>
    <t>784-1984-3796172-9</t>
  </si>
  <si>
    <t>784-1993-1032460-5</t>
  </si>
  <si>
    <t>Old Employee Code</t>
  </si>
  <si>
    <t>EMP138</t>
  </si>
  <si>
    <t>EMP141</t>
  </si>
  <si>
    <t>EMP145</t>
  </si>
  <si>
    <t>EMP159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</si>
</sst>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d/mmm/yy;@"/>
    <numFmt numFmtId="166" formatCode="[$-409]d\-mmm\-yy;@"/>
    <numFmt numFmtId="167" formatCode="[$-409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1F04C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5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  <scheme val="minor"/>
    </font>
    <font>
      <u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>
      <alignment vertical="top"/>
    </xf>
  </cellStyleXfs>
  <cellXfs count="16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2" xfId="0" applyBorder="1" applyAlignment="1">
      <alignment horizontal="right"/>
    </xf>
    <xf numFmtId="1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5" fillId="0" borderId="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5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166" fontId="10" fillId="0" borderId="2" xfId="0" applyNumberFormat="1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64" fontId="0" fillId="5" borderId="2" xfId="0" quotePrefix="1" applyNumberForma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5" xfId="2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2" fontId="0" fillId="0" borderId="2" xfId="0" applyNumberFormat="1" applyBorder="1" applyAlignment="1">
      <alignment horizontal="left"/>
    </xf>
    <xf numFmtId="49" fontId="0" fillId="5" borderId="2" xfId="0" applyNumberFormat="1" applyFill="1" applyBorder="1" applyAlignment="1">
      <alignment horizontal="left"/>
    </xf>
    <xf numFmtId="164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/>
    <xf numFmtId="0" fontId="1" fillId="5" borderId="2" xfId="0" applyFont="1" applyFill="1" applyBorder="1" applyAlignment="1">
      <alignment horizontal="left" vertical="center"/>
    </xf>
    <xf numFmtId="166" fontId="10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166" fontId="0" fillId="5" borderId="2" xfId="0" applyNumberFormat="1" applyFill="1" applyBorder="1" applyAlignment="1">
      <alignment horizontal="left" vertical="center"/>
    </xf>
    <xf numFmtId="1" fontId="8" fillId="5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10" fillId="0" borderId="2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15" fontId="0" fillId="0" borderId="2" xfId="0" applyNumberFormat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left"/>
    </xf>
    <xf numFmtId="166" fontId="0" fillId="4" borderId="2" xfId="0" applyNumberForma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7" fillId="5" borderId="2" xfId="1" applyFont="1" applyFill="1" applyBorder="1" applyAlignment="1">
      <alignment horizontal="left"/>
    </xf>
    <xf numFmtId="0" fontId="1" fillId="5" borderId="3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4" fillId="0" borderId="2" xfId="0" applyNumberFormat="1" applyFont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6" fillId="0" borderId="3" xfId="1" applyBorder="1" applyAlignment="1">
      <alignment horizontal="left"/>
    </xf>
    <xf numFmtId="0" fontId="0" fillId="0" borderId="5" xfId="0" applyBorder="1" applyAlignment="1">
      <alignment horizontal="left"/>
    </xf>
    <xf numFmtId="0" fontId="7" fillId="0" borderId="3" xfId="1" applyFont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164" fontId="12" fillId="0" borderId="2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4" fontId="0" fillId="0" borderId="2" xfId="0" applyNumberForma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164" fontId="13" fillId="0" borderId="2" xfId="0" applyNumberFormat="1" applyFont="1" applyBorder="1" applyAlignment="1">
      <alignment horizontal="left" vertical="center" wrapText="1"/>
    </xf>
    <xf numFmtId="166" fontId="4" fillId="5" borderId="2" xfId="0" applyNumberFormat="1" applyFont="1" applyFill="1" applyBorder="1" applyAlignment="1">
      <alignment horizontal="left" vertical="center"/>
    </xf>
    <xf numFmtId="164" fontId="13" fillId="0" borderId="2" xfId="0" quotePrefix="1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5" fontId="0" fillId="0" borderId="0" xfId="0" applyNumberFormat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0" borderId="5" xfId="0" applyBorder="1"/>
    <xf numFmtId="1" fontId="0" fillId="0" borderId="2" xfId="0" applyNumberFormat="1" applyBorder="1" applyAlignment="1">
      <alignment horizontal="left"/>
    </xf>
    <xf numFmtId="0" fontId="0" fillId="0" borderId="3" xfId="0" applyBorder="1"/>
    <xf numFmtId="0" fontId="0" fillId="5" borderId="2" xfId="0" applyFill="1" applyBorder="1"/>
    <xf numFmtId="164" fontId="4" fillId="0" borderId="2" xfId="0" applyNumberFormat="1" applyFont="1" applyBorder="1" applyAlignment="1">
      <alignment horizontal="left" vertical="center" wrapText="1"/>
    </xf>
    <xf numFmtId="166" fontId="10" fillId="0" borderId="0" xfId="0" applyNumberFormat="1" applyFont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167" fontId="11" fillId="0" borderId="2" xfId="0" applyNumberFormat="1" applyFont="1" applyBorder="1" applyAlignment="1">
      <alignment horizontal="left"/>
    </xf>
    <xf numFmtId="0" fontId="1" fillId="4" borderId="0" xfId="0" applyFont="1" applyFill="1" applyAlignment="1">
      <alignment horizontal="left" vertical="center"/>
    </xf>
    <xf numFmtId="0" fontId="4" fillId="0" borderId="2" xfId="1" quotePrefix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6" fontId="10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10" fillId="0" borderId="2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5" borderId="0" xfId="0" applyFill="1" applyAlignment="1">
      <alignment horizontal="left"/>
    </xf>
    <xf numFmtId="164" fontId="0" fillId="0" borderId="2" xfId="0" quotePrefix="1" applyNumberForma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15" fontId="11" fillId="0" borderId="2" xfId="0" applyNumberFormat="1" applyFont="1" applyBorder="1" applyAlignment="1">
      <alignment horizontal="left" vertical="center"/>
    </xf>
    <xf numFmtId="164" fontId="0" fillId="0" borderId="2" xfId="0" quotePrefix="1" applyNumberFormat="1" applyBorder="1" applyAlignment="1">
      <alignment horizontal="left" vertical="center"/>
    </xf>
    <xf numFmtId="15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165" fontId="0" fillId="5" borderId="2" xfId="0" applyNumberFormat="1" applyFill="1" applyBorder="1" applyAlignment="1">
      <alignment horizontal="left"/>
    </xf>
    <xf numFmtId="164" fontId="4" fillId="5" borderId="2" xfId="0" quotePrefix="1" applyNumberFormat="1" applyFont="1" applyFill="1" applyBorder="1" applyAlignment="1">
      <alignment horizontal="left"/>
    </xf>
    <xf numFmtId="15" fontId="0" fillId="0" borderId="2" xfId="0" quotePrefix="1" applyNumberFormat="1" applyBorder="1" applyAlignment="1">
      <alignment horizontal="left" vertical="center"/>
    </xf>
    <xf numFmtId="15" fontId="0" fillId="5" borderId="2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0" fontId="7" fillId="3" borderId="2" xfId="1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5" fontId="0" fillId="3" borderId="2" xfId="0" applyNumberFormat="1" applyFill="1" applyBorder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vertical="top" wrapText="1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15" fontId="0" fillId="5" borderId="2" xfId="0" applyNumberFormat="1" applyFill="1" applyBorder="1" applyAlignment="1">
      <alignment horizontal="left"/>
    </xf>
    <xf numFmtId="0" fontId="0" fillId="5" borderId="5" xfId="0" applyFill="1" applyBorder="1"/>
    <xf numFmtId="0" fontId="0" fillId="5" borderId="3" xfId="0" applyFill="1" applyBorder="1"/>
    <xf numFmtId="0" fontId="2" fillId="5" borderId="2" xfId="0" applyFont="1" applyFill="1" applyBorder="1" applyAlignment="1">
      <alignment vertical="top" wrapText="1"/>
    </xf>
    <xf numFmtId="0" fontId="0" fillId="5" borderId="0" xfId="0" applyFill="1"/>
    <xf numFmtId="167" fontId="11" fillId="5" borderId="2" xfId="0" applyNumberFormat="1" applyFont="1" applyFill="1" applyBorder="1" applyAlignment="1">
      <alignment horizontal="left"/>
    </xf>
    <xf numFmtId="0" fontId="2" fillId="5" borderId="0" xfId="0" applyFont="1" applyFill="1" applyAlignment="1">
      <alignment vertical="top" wrapText="1"/>
    </xf>
    <xf numFmtId="0" fontId="0" fillId="0" borderId="12" xfId="0" applyBorder="1" applyAlignment="1">
      <alignment horizontal="left"/>
    </xf>
    <xf numFmtId="1" fontId="0" fillId="5" borderId="2" xfId="0" applyNumberForma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14" fillId="5" borderId="1" xfId="1" applyFont="1" applyFill="1" applyBorder="1" applyAlignment="1">
      <alignment horizontal="left"/>
    </xf>
    <xf numFmtId="0" fontId="0" fillId="5" borderId="1" xfId="0" applyFill="1" applyBorder="1"/>
    <xf numFmtId="15" fontId="0" fillId="5" borderId="1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11" xfId="0" applyFill="1" applyBorder="1"/>
    <xf numFmtId="0" fontId="2" fillId="5" borderId="1" xfId="0" applyFont="1" applyFill="1" applyBorder="1" applyAlignment="1">
      <alignment vertical="top" wrapText="1"/>
    </xf>
    <xf numFmtId="0" fontId="14" fillId="5" borderId="2" xfId="1" applyFont="1" applyFill="1" applyBorder="1" applyAlignment="1">
      <alignment horizontal="left"/>
    </xf>
    <xf numFmtId="0" fontId="2" fillId="5" borderId="2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5" borderId="1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R/Documents/Copy%20of%20Oman-Census%20Format%20(00000004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nveersingh/Downloads/Copy%20of%20Copy%20of%20Master%20Data%20Pre-requisite%20template.xlsx" TargetMode="External"/><Relationship Id="rId1" Type="http://schemas.openxmlformats.org/officeDocument/2006/relationships/externalLinkPath" Target="Copy%20of%20Copy%20of%20Master%20Data%20Pre-requisite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nveersingh/Desktop/Voyage/Master%20Data%20Pre-requisite%20template%20v.1%20(14-Feb-24).xlsx" TargetMode="External"/><Relationship Id="rId1" Type="http://schemas.openxmlformats.org/officeDocument/2006/relationships/externalLinkPath" Target="/Users/ranveersingh/Desktop/Voyage/Master%20Data%20Pre-requisite%20template%20v.1%20(14-Feb-2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mbers"/>
      <sheetName val="Sheet2"/>
    </sheetNames>
    <sheetDataSet>
      <sheetData sheetId="0"/>
      <sheetData sheetId="1">
        <row r="2">
          <cell r="A2" t="str">
            <v>Male</v>
          </cell>
        </row>
        <row r="3">
          <cell r="A3" t="str">
            <v>Female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requisite"/>
      <sheetName val="Company Details"/>
      <sheetName val="Org Level &amp; Attribute"/>
      <sheetName val="Employee Master"/>
    </sheetNames>
    <sheetDataSet>
      <sheetData sheetId="0"/>
      <sheetData sheetId="1"/>
      <sheetData sheetId="2"/>
      <sheetData sheetId="3">
        <row r="2">
          <cell r="H2" t="str">
            <v>Samer El Debs</v>
          </cell>
          <cell r="I2">
            <v>38047</v>
          </cell>
          <cell r="J2">
            <v>38228</v>
          </cell>
          <cell r="K2">
            <v>24339</v>
          </cell>
          <cell r="L2" t="str">
            <v>Existing</v>
          </cell>
          <cell r="M2" t="str">
            <v>Male</v>
          </cell>
          <cell r="N2" t="str">
            <v>Managing Director</v>
          </cell>
          <cell r="O2" t="str">
            <v>Management</v>
          </cell>
          <cell r="P2" t="str">
            <v>debs@voyagetours.net</v>
          </cell>
          <cell r="Q2" t="str">
            <v>Syria</v>
          </cell>
          <cell r="R2"/>
          <cell r="S2"/>
          <cell r="T2">
            <v>505027444</v>
          </cell>
          <cell r="U2"/>
          <cell r="V2"/>
          <cell r="W2"/>
          <cell r="X2"/>
          <cell r="Y2"/>
          <cell r="Z2" t="str">
            <v>Islam</v>
          </cell>
        </row>
        <row r="3">
          <cell r="H3" t="str">
            <v>Arianna Jefremenko</v>
          </cell>
          <cell r="I3" t="str">
            <v>01-Jul-2004</v>
          </cell>
          <cell r="J3">
            <v>38350</v>
          </cell>
          <cell r="K3">
            <v>26816</v>
          </cell>
          <cell r="L3" t="str">
            <v>Existing</v>
          </cell>
          <cell r="M3" t="str">
            <v>Female</v>
          </cell>
          <cell r="N3" t="str">
            <v>VP - Operations</v>
          </cell>
          <cell r="O3" t="str">
            <v>Management</v>
          </cell>
          <cell r="P3" t="str">
            <v>arianna@voyagetours.net</v>
          </cell>
          <cell r="Q3" t="str">
            <v>Latvia</v>
          </cell>
          <cell r="R3"/>
          <cell r="S3"/>
          <cell r="T3">
            <v>507449727</v>
          </cell>
          <cell r="U3"/>
          <cell r="V3"/>
          <cell r="W3"/>
          <cell r="X3"/>
          <cell r="Y3"/>
          <cell r="Z3" t="str">
            <v>Christian</v>
          </cell>
        </row>
        <row r="4">
          <cell r="H4" t="str">
            <v>Salam Khalil Sido</v>
          </cell>
          <cell r="I4">
            <v>38431</v>
          </cell>
          <cell r="J4">
            <v>38612</v>
          </cell>
          <cell r="K4">
            <v>23012</v>
          </cell>
          <cell r="L4" t="str">
            <v>Existing</v>
          </cell>
          <cell r="M4" t="str">
            <v>Male</v>
          </cell>
          <cell r="N4" t="str">
            <v>VP - Product &amp; Pricing</v>
          </cell>
          <cell r="O4" t="str">
            <v>Management</v>
          </cell>
          <cell r="P4" t="str">
            <v>salam@voyagetours.net</v>
          </cell>
          <cell r="Q4" t="str">
            <v>Syria</v>
          </cell>
          <cell r="R4"/>
          <cell r="S4"/>
          <cell r="T4">
            <v>555577499</v>
          </cell>
          <cell r="U4"/>
          <cell r="V4"/>
          <cell r="W4"/>
          <cell r="X4"/>
          <cell r="Y4"/>
          <cell r="Z4" t="str">
            <v>Islam</v>
          </cell>
        </row>
        <row r="5">
          <cell r="H5" t="str">
            <v>Franklin Felix Fernandes Felix Franklin Fernandes</v>
          </cell>
          <cell r="I5">
            <v>39875</v>
          </cell>
          <cell r="J5">
            <v>40056</v>
          </cell>
          <cell r="K5">
            <v>29947</v>
          </cell>
          <cell r="L5" t="str">
            <v>Existing</v>
          </cell>
          <cell r="M5" t="str">
            <v>Male</v>
          </cell>
          <cell r="N5" t="str">
            <v>Director of Reservations &amp; Contracting</v>
          </cell>
          <cell r="O5" t="str">
            <v>Reservations</v>
          </cell>
          <cell r="P5" t="str">
            <v>frank@voyagetours.net</v>
          </cell>
          <cell r="Q5" t="str">
            <v>India</v>
          </cell>
          <cell r="R5"/>
          <cell r="S5"/>
          <cell r="T5">
            <v>509469886</v>
          </cell>
          <cell r="U5"/>
          <cell r="V5"/>
          <cell r="W5"/>
          <cell r="X5"/>
          <cell r="Y5"/>
          <cell r="Z5" t="str">
            <v>Christian</v>
          </cell>
        </row>
        <row r="6">
          <cell r="H6" t="str">
            <v>Mujeeb Moideenkutty Cherada</v>
          </cell>
          <cell r="I6">
            <v>40429</v>
          </cell>
          <cell r="J6">
            <v>40610</v>
          </cell>
          <cell r="K6">
            <v>32104</v>
          </cell>
          <cell r="L6" t="str">
            <v>Existing</v>
          </cell>
          <cell r="M6" t="str">
            <v>Male</v>
          </cell>
          <cell r="N6" t="str">
            <v>Chief Accountant</v>
          </cell>
          <cell r="O6" t="str">
            <v>Accounts</v>
          </cell>
          <cell r="P6" t="str">
            <v>account3@voyagetours.net</v>
          </cell>
          <cell r="Q6" t="str">
            <v>India</v>
          </cell>
          <cell r="R6"/>
          <cell r="S6"/>
          <cell r="T6">
            <v>569906269</v>
          </cell>
          <cell r="U6"/>
          <cell r="V6"/>
          <cell r="W6"/>
          <cell r="X6"/>
          <cell r="Y6"/>
          <cell r="Z6" t="str">
            <v>Islam</v>
          </cell>
        </row>
        <row r="7">
          <cell r="H7" t="str">
            <v>Asif Hussain Mohammed Akber Hussain Mohammed</v>
          </cell>
          <cell r="I7">
            <v>40511</v>
          </cell>
          <cell r="J7">
            <v>40692</v>
          </cell>
          <cell r="K7">
            <v>30295</v>
          </cell>
          <cell r="L7" t="str">
            <v>Existing</v>
          </cell>
          <cell r="M7" t="str">
            <v>Male</v>
          </cell>
          <cell r="N7" t="str">
            <v>Director of Finance</v>
          </cell>
          <cell r="O7" t="str">
            <v>Accounts</v>
          </cell>
          <cell r="P7" t="str">
            <v>asif@voyagetours.net</v>
          </cell>
          <cell r="Q7" t="str">
            <v>India</v>
          </cell>
          <cell r="R7"/>
          <cell r="S7"/>
          <cell r="T7">
            <v>503554034</v>
          </cell>
          <cell r="U7"/>
          <cell r="V7"/>
          <cell r="W7"/>
          <cell r="X7"/>
          <cell r="Y7"/>
          <cell r="Z7" t="str">
            <v>Islam</v>
          </cell>
        </row>
        <row r="8">
          <cell r="H8" t="str">
            <v>Sindhu Reji Mathew A P Kunjumon</v>
          </cell>
          <cell r="I8">
            <v>40924</v>
          </cell>
          <cell r="J8">
            <v>41105</v>
          </cell>
          <cell r="K8">
            <v>28543</v>
          </cell>
          <cell r="L8" t="str">
            <v>Existing</v>
          </cell>
          <cell r="M8" t="str">
            <v>Female</v>
          </cell>
          <cell r="N8" t="str">
            <v>Reservations Manager</v>
          </cell>
          <cell r="O8" t="str">
            <v>Reservations</v>
          </cell>
          <cell r="P8" t="str">
            <v>res4@voyagetours.net</v>
          </cell>
          <cell r="Q8" t="str">
            <v>India</v>
          </cell>
          <cell r="R8"/>
          <cell r="S8"/>
          <cell r="T8">
            <v>505242853</v>
          </cell>
          <cell r="U8"/>
          <cell r="V8"/>
          <cell r="W8"/>
          <cell r="X8"/>
          <cell r="Y8"/>
          <cell r="Z8" t="str">
            <v>Christian</v>
          </cell>
        </row>
        <row r="9">
          <cell r="H9" t="str">
            <v>Saqib Murad Mian Muhammad Aslam Nasir</v>
          </cell>
          <cell r="I9">
            <v>41086</v>
          </cell>
          <cell r="J9">
            <v>41267</v>
          </cell>
          <cell r="K9">
            <v>31193</v>
          </cell>
          <cell r="L9" t="str">
            <v>Existing</v>
          </cell>
          <cell r="M9" t="str">
            <v>Male</v>
          </cell>
          <cell r="N9" t="str">
            <v>Operations Supervisor</v>
          </cell>
          <cell r="O9" t="str">
            <v>Operation</v>
          </cell>
          <cell r="P9" t="str">
            <v>operations3@voyagetours.net</v>
          </cell>
          <cell r="Q9" t="str">
            <v>Pakistan</v>
          </cell>
          <cell r="R9"/>
          <cell r="S9"/>
          <cell r="T9">
            <v>564045568</v>
          </cell>
          <cell r="U9"/>
          <cell r="V9"/>
          <cell r="W9"/>
          <cell r="X9"/>
          <cell r="Y9"/>
          <cell r="Z9" t="str">
            <v>Islam</v>
          </cell>
        </row>
        <row r="10">
          <cell r="H10" t="str">
            <v>Elena Chelysheva</v>
          </cell>
          <cell r="I10">
            <v>41135</v>
          </cell>
          <cell r="J10">
            <v>41316</v>
          </cell>
          <cell r="K10">
            <v>26633</v>
          </cell>
          <cell r="L10" t="str">
            <v>Existing</v>
          </cell>
          <cell r="M10" t="str">
            <v>Female</v>
          </cell>
          <cell r="N10" t="str">
            <v>Head of Excursion Department</v>
          </cell>
          <cell r="O10" t="str">
            <v>Excursion</v>
          </cell>
          <cell r="P10" t="str">
            <v>excursions1@voyagetours.net</v>
          </cell>
          <cell r="Q10" t="str">
            <v>Russia</v>
          </cell>
          <cell r="R10"/>
          <cell r="S10"/>
          <cell r="T10">
            <v>526097622</v>
          </cell>
          <cell r="U10"/>
          <cell r="V10"/>
          <cell r="W10"/>
          <cell r="X10"/>
          <cell r="Y10"/>
          <cell r="Z10" t="str">
            <v>Christian</v>
          </cell>
        </row>
        <row r="11">
          <cell r="H11" t="str">
            <v>Ellen De Jesus Enriquez</v>
          </cell>
          <cell r="I11">
            <v>41148</v>
          </cell>
          <cell r="J11">
            <v>41329</v>
          </cell>
          <cell r="K11">
            <v>26706</v>
          </cell>
          <cell r="L11" t="str">
            <v>Existing</v>
          </cell>
          <cell r="M11" t="str">
            <v>Female</v>
          </cell>
          <cell r="N11" t="str">
            <v>Asst. Reservations Manager</v>
          </cell>
          <cell r="O11" t="str">
            <v>Reservations</v>
          </cell>
          <cell r="P11" t="str">
            <v>res6@voyagetours.net</v>
          </cell>
          <cell r="Q11" t="str">
            <v>Philippines</v>
          </cell>
          <cell r="R11"/>
          <cell r="S11"/>
          <cell r="T11">
            <v>508901730</v>
          </cell>
          <cell r="U11"/>
          <cell r="V11"/>
          <cell r="W11"/>
          <cell r="X11"/>
          <cell r="Y11"/>
          <cell r="Z11" t="str">
            <v>Christian</v>
          </cell>
        </row>
        <row r="12">
          <cell r="H12" t="str">
            <v>Yasir Rafiq Muhammad Rafiq</v>
          </cell>
          <cell r="I12">
            <v>41167</v>
          </cell>
          <cell r="J12">
            <v>41348</v>
          </cell>
          <cell r="K12">
            <v>31452</v>
          </cell>
          <cell r="L12" t="str">
            <v>Existing</v>
          </cell>
          <cell r="M12" t="str">
            <v>Male</v>
          </cell>
          <cell r="N12" t="str">
            <v>Operations Manager</v>
          </cell>
          <cell r="O12" t="str">
            <v>Operation</v>
          </cell>
          <cell r="P12" t="str">
            <v>yasir@voyagetours.net</v>
          </cell>
          <cell r="Q12" t="str">
            <v>Pakistan</v>
          </cell>
          <cell r="R12"/>
          <cell r="S12"/>
          <cell r="T12">
            <v>554692577</v>
          </cell>
          <cell r="U12"/>
          <cell r="V12"/>
          <cell r="W12"/>
          <cell r="X12"/>
          <cell r="Y12"/>
          <cell r="Z12" t="str">
            <v>Islam</v>
          </cell>
        </row>
        <row r="13">
          <cell r="H13" t="str">
            <v>Bachar Bakherli</v>
          </cell>
          <cell r="I13">
            <v>41395</v>
          </cell>
          <cell r="J13">
            <v>41576</v>
          </cell>
          <cell r="K13">
            <v>24513</v>
          </cell>
          <cell r="L13" t="str">
            <v>Existing</v>
          </cell>
          <cell r="M13" t="str">
            <v>Male</v>
          </cell>
          <cell r="N13" t="str">
            <v>Tour Guide</v>
          </cell>
          <cell r="O13" t="str">
            <v>Excursion</v>
          </cell>
          <cell r="P13" t="str">
            <v>ranabach@emirates.net.ae</v>
          </cell>
          <cell r="Q13" t="str">
            <v>Russia</v>
          </cell>
          <cell r="R13"/>
          <cell r="S13"/>
          <cell r="T13">
            <v>507949760</v>
          </cell>
          <cell r="U13"/>
          <cell r="V13"/>
          <cell r="W13"/>
          <cell r="X13"/>
          <cell r="Y13"/>
          <cell r="Z13" t="str">
            <v>Islam</v>
          </cell>
        </row>
        <row r="14">
          <cell r="H14" t="str">
            <v>Hanif Khan Abdul Baz</v>
          </cell>
          <cell r="I14">
            <v>41456</v>
          </cell>
          <cell r="J14">
            <v>41637</v>
          </cell>
          <cell r="K14">
            <v>23743</v>
          </cell>
          <cell r="L14" t="str">
            <v>Existing</v>
          </cell>
          <cell r="M14" t="str">
            <v>Male</v>
          </cell>
          <cell r="N14" t="str">
            <v>Driver</v>
          </cell>
          <cell r="O14" t="str">
            <v>Operation</v>
          </cell>
          <cell r="P14" t="str">
            <v>hanifkhanafridi75@gmail.com</v>
          </cell>
          <cell r="Q14" t="str">
            <v>Pakistan</v>
          </cell>
          <cell r="R14"/>
          <cell r="S14"/>
          <cell r="T14">
            <v>556439214</v>
          </cell>
          <cell r="U14"/>
          <cell r="V14"/>
          <cell r="W14"/>
          <cell r="X14"/>
          <cell r="Y14"/>
          <cell r="Z14" t="str">
            <v>Islam</v>
          </cell>
        </row>
        <row r="15">
          <cell r="H15" t="str">
            <v>Syamkumar Natesan Sasidharan</v>
          </cell>
          <cell r="I15">
            <v>41311</v>
          </cell>
          <cell r="J15">
            <v>41492</v>
          </cell>
          <cell r="K15">
            <v>30456</v>
          </cell>
          <cell r="L15" t="str">
            <v>Existing</v>
          </cell>
          <cell r="M15" t="str">
            <v>Male</v>
          </cell>
          <cell r="N15" t="str">
            <v>Accounts Payable Manager</v>
          </cell>
          <cell r="O15" t="str">
            <v>Accounts</v>
          </cell>
          <cell r="P15" t="str">
            <v>account7@voyagetours.net</v>
          </cell>
          <cell r="Q15" t="str">
            <v>India</v>
          </cell>
          <cell r="R15"/>
          <cell r="S15"/>
          <cell r="T15">
            <v>502193220</v>
          </cell>
          <cell r="U15"/>
          <cell r="V15"/>
          <cell r="W15"/>
          <cell r="X15"/>
          <cell r="Y15"/>
          <cell r="Z15" t="str">
            <v>Hindu</v>
          </cell>
        </row>
        <row r="16">
          <cell r="H16" t="str">
            <v>Larisa Gunina</v>
          </cell>
          <cell r="I16">
            <v>41528</v>
          </cell>
          <cell r="J16">
            <v>41709</v>
          </cell>
          <cell r="K16">
            <v>27989</v>
          </cell>
          <cell r="L16" t="str">
            <v>Existing</v>
          </cell>
          <cell r="M16" t="str">
            <v>Female</v>
          </cell>
          <cell r="N16" t="str">
            <v>Accounts Receivable Manager</v>
          </cell>
          <cell r="O16" t="str">
            <v>Accounts</v>
          </cell>
          <cell r="P16" t="str">
            <v>accounts@voyagetours.net</v>
          </cell>
          <cell r="Q16" t="str">
            <v>Russia</v>
          </cell>
          <cell r="R16"/>
          <cell r="S16"/>
          <cell r="T16">
            <v>562598341</v>
          </cell>
          <cell r="U16"/>
          <cell r="V16"/>
          <cell r="W16"/>
          <cell r="X16"/>
          <cell r="Y16"/>
          <cell r="Z16" t="str">
            <v>Christian</v>
          </cell>
        </row>
        <row r="17">
          <cell r="H17" t="str">
            <v>Ansar Ahmed Nisar Ahmed</v>
          </cell>
          <cell r="I17">
            <v>41534</v>
          </cell>
          <cell r="J17">
            <v>41715</v>
          </cell>
          <cell r="K17">
            <v>30286</v>
          </cell>
          <cell r="L17" t="str">
            <v>Existing</v>
          </cell>
          <cell r="M17" t="str">
            <v>Male</v>
          </cell>
          <cell r="N17" t="str">
            <v>Visa Typist</v>
          </cell>
          <cell r="O17" t="str">
            <v>Admin</v>
          </cell>
          <cell r="P17" t="str">
            <v>visas@voyagetours.net</v>
          </cell>
          <cell r="Q17" t="str">
            <v>Pakistan</v>
          </cell>
          <cell r="R17"/>
          <cell r="S17"/>
          <cell r="T17">
            <v>565023022</v>
          </cell>
          <cell r="U17"/>
          <cell r="V17"/>
          <cell r="W17"/>
          <cell r="X17"/>
          <cell r="Y17"/>
          <cell r="Z17" t="str">
            <v>Islam</v>
          </cell>
        </row>
        <row r="18">
          <cell r="H18" t="str">
            <v>Izat Nawab Khan Bacha Nawab Khan</v>
          </cell>
          <cell r="I18">
            <v>41351</v>
          </cell>
          <cell r="J18">
            <v>41532</v>
          </cell>
          <cell r="K18">
            <v>30419</v>
          </cell>
          <cell r="L18" t="str">
            <v>Existing</v>
          </cell>
          <cell r="M18" t="str">
            <v>Male</v>
          </cell>
          <cell r="N18" t="str">
            <v>Driver</v>
          </cell>
          <cell r="O18" t="str">
            <v>Operation</v>
          </cell>
          <cell r="P18" t="str">
            <v>Izat.Nawab@gmail.com</v>
          </cell>
          <cell r="Q18" t="str">
            <v>Pakistan</v>
          </cell>
          <cell r="R18"/>
          <cell r="S18"/>
          <cell r="T18">
            <v>526097596</v>
          </cell>
          <cell r="U18"/>
          <cell r="V18"/>
          <cell r="W18"/>
          <cell r="X18"/>
          <cell r="Y18"/>
          <cell r="Z18" t="str">
            <v>Islam</v>
          </cell>
        </row>
        <row r="19">
          <cell r="H19" t="str">
            <v>Bailanie Kindo Demalinda</v>
          </cell>
          <cell r="I19">
            <v>41636</v>
          </cell>
          <cell r="J19">
            <v>41817</v>
          </cell>
          <cell r="K19">
            <v>32011</v>
          </cell>
          <cell r="L19" t="str">
            <v>Existing</v>
          </cell>
          <cell r="M19" t="str">
            <v>Female</v>
          </cell>
          <cell r="N19" t="str">
            <v>Office Girl</v>
          </cell>
          <cell r="O19" t="str">
            <v>Admin</v>
          </cell>
          <cell r="P19" t="str">
            <v>baidemalinda88@gmail.com</v>
          </cell>
          <cell r="Q19" t="str">
            <v>Philippines</v>
          </cell>
          <cell r="R19"/>
          <cell r="S19"/>
          <cell r="T19">
            <v>526618727</v>
          </cell>
          <cell r="U19"/>
          <cell r="V19"/>
          <cell r="W19"/>
          <cell r="X19"/>
          <cell r="Y19"/>
          <cell r="Z19" t="str">
            <v>Islam</v>
          </cell>
        </row>
        <row r="20">
          <cell r="H20" t="str">
            <v>Yuliana Butakova</v>
          </cell>
          <cell r="I20">
            <v>41910</v>
          </cell>
          <cell r="J20">
            <v>42091</v>
          </cell>
          <cell r="K20">
            <v>27537</v>
          </cell>
          <cell r="L20" t="str">
            <v>Existing</v>
          </cell>
          <cell r="M20" t="str">
            <v>Female</v>
          </cell>
          <cell r="N20" t="str">
            <v>Hotel Rep</v>
          </cell>
          <cell r="O20" t="str">
            <v>Excursion</v>
          </cell>
          <cell r="P20" t="str">
            <v>butakova-yuliana@yandex.ru</v>
          </cell>
          <cell r="Q20" t="str">
            <v>Russia</v>
          </cell>
          <cell r="R20"/>
          <cell r="S20"/>
          <cell r="T20">
            <v>564479751</v>
          </cell>
          <cell r="U20"/>
          <cell r="V20"/>
          <cell r="W20"/>
          <cell r="X20"/>
          <cell r="Y20"/>
          <cell r="Z20" t="str">
            <v>Christian</v>
          </cell>
        </row>
        <row r="21">
          <cell r="H21" t="str">
            <v>Serghei Colesnic</v>
          </cell>
          <cell r="I21">
            <v>41993</v>
          </cell>
          <cell r="J21">
            <v>42174</v>
          </cell>
          <cell r="K21">
            <v>35747</v>
          </cell>
          <cell r="L21" t="str">
            <v>Existing</v>
          </cell>
          <cell r="M21" t="str">
            <v>Male</v>
          </cell>
          <cell r="N21" t="str">
            <v>It Manager</v>
          </cell>
          <cell r="O21" t="str">
            <v>Admin</v>
          </cell>
          <cell r="P21" t="str">
            <v>it@voyagetours.net</v>
          </cell>
          <cell r="Q21" t="str">
            <v>Moldova</v>
          </cell>
          <cell r="R21"/>
          <cell r="S21"/>
          <cell r="T21">
            <v>565375487</v>
          </cell>
          <cell r="U21"/>
          <cell r="V21"/>
          <cell r="W21"/>
          <cell r="X21"/>
          <cell r="Y21"/>
          <cell r="Z21" t="str">
            <v>Christian</v>
          </cell>
        </row>
        <row r="22">
          <cell r="H22" t="str">
            <v>Elena Mikutskaya</v>
          </cell>
          <cell r="I22">
            <v>42421</v>
          </cell>
          <cell r="J22">
            <v>42602</v>
          </cell>
          <cell r="K22">
            <v>27165</v>
          </cell>
          <cell r="L22" t="str">
            <v>Existing</v>
          </cell>
          <cell r="M22" t="str">
            <v>Female</v>
          </cell>
          <cell r="N22" t="str">
            <v>Hotel Rep</v>
          </cell>
          <cell r="O22" t="str">
            <v>Excursion</v>
          </cell>
          <cell r="P22" t="str">
            <v>emikutskaya@yandex.ru</v>
          </cell>
          <cell r="Q22" t="str">
            <v>Russia</v>
          </cell>
          <cell r="R22"/>
          <cell r="S22"/>
          <cell r="T22">
            <v>565375435</v>
          </cell>
          <cell r="U22"/>
          <cell r="V22"/>
          <cell r="W22"/>
          <cell r="X22"/>
          <cell r="Y22"/>
          <cell r="Z22" t="str">
            <v>Christian</v>
          </cell>
        </row>
        <row r="23">
          <cell r="H23" t="str">
            <v>Muhammad Ahsan Masood Masood Ahmed Khan</v>
          </cell>
          <cell r="I23">
            <v>42485</v>
          </cell>
          <cell r="J23">
            <v>42666</v>
          </cell>
          <cell r="K23">
            <v>32025</v>
          </cell>
          <cell r="L23" t="str">
            <v>Existing</v>
          </cell>
          <cell r="M23" t="str">
            <v>Male</v>
          </cell>
          <cell r="N23" t="str">
            <v>Operations Executive</v>
          </cell>
          <cell r="O23" t="str">
            <v>Operation</v>
          </cell>
          <cell r="P23" t="str">
            <v>operations2@voyagetours.net</v>
          </cell>
          <cell r="Q23" t="str">
            <v>Pakistan</v>
          </cell>
          <cell r="R23"/>
          <cell r="S23"/>
          <cell r="T23">
            <v>569989101</v>
          </cell>
          <cell r="U23"/>
          <cell r="V23"/>
          <cell r="W23"/>
          <cell r="X23"/>
          <cell r="Y23"/>
          <cell r="Z23" t="str">
            <v>Islam</v>
          </cell>
        </row>
        <row r="24">
          <cell r="H24" t="str">
            <v>Iuliia Logito</v>
          </cell>
          <cell r="I24">
            <v>42672</v>
          </cell>
          <cell r="J24">
            <v>42853</v>
          </cell>
          <cell r="K24">
            <v>32404</v>
          </cell>
          <cell r="L24" t="str">
            <v>Existing</v>
          </cell>
          <cell r="M24" t="str">
            <v>Female</v>
          </cell>
          <cell r="N24" t="str">
            <v>Hotel Rep</v>
          </cell>
          <cell r="O24" t="str">
            <v>Excursion</v>
          </cell>
          <cell r="P24" t="str">
            <v>logito88@gmail.com</v>
          </cell>
          <cell r="Q24" t="str">
            <v>Russia</v>
          </cell>
          <cell r="R24"/>
          <cell r="S24"/>
          <cell r="T24">
            <v>564003413</v>
          </cell>
          <cell r="U24"/>
          <cell r="V24"/>
          <cell r="W24"/>
          <cell r="X24"/>
          <cell r="Y24"/>
          <cell r="Z24" t="str">
            <v>Christian</v>
          </cell>
        </row>
        <row r="25">
          <cell r="H25" t="str">
            <v>Ghosh Pandaraparambil Rajeev Rajeev</v>
          </cell>
          <cell r="I25">
            <v>42707</v>
          </cell>
          <cell r="J25">
            <v>42888</v>
          </cell>
          <cell r="K25">
            <v>33381</v>
          </cell>
          <cell r="L25" t="str">
            <v>Existing</v>
          </cell>
          <cell r="M25" t="str">
            <v>Male</v>
          </cell>
          <cell r="N25" t="str">
            <v>Asst. Payable Manager</v>
          </cell>
          <cell r="O25" t="str">
            <v>Accounts</v>
          </cell>
          <cell r="P25" t="str">
            <v>account2@voyagetours.net</v>
          </cell>
          <cell r="Q25" t="str">
            <v>India</v>
          </cell>
          <cell r="R25"/>
          <cell r="S25"/>
          <cell r="T25">
            <v>526097614</v>
          </cell>
          <cell r="U25"/>
          <cell r="V25"/>
          <cell r="W25"/>
          <cell r="X25"/>
          <cell r="Y25"/>
          <cell r="Z25" t="str">
            <v>Hindu</v>
          </cell>
        </row>
        <row r="26">
          <cell r="H26" t="str">
            <v>Anishya Thomas Fernandes</v>
          </cell>
          <cell r="I26">
            <v>42795</v>
          </cell>
          <cell r="J26">
            <v>42976</v>
          </cell>
          <cell r="K26">
            <v>31256</v>
          </cell>
          <cell r="L26" t="str">
            <v>Existing</v>
          </cell>
          <cell r="M26" t="str">
            <v>Female</v>
          </cell>
          <cell r="N26" t="str">
            <v>Reservations Executive</v>
          </cell>
          <cell r="O26" t="str">
            <v>Reservations</v>
          </cell>
          <cell r="P26" t="str">
            <v>res14@voyagetours.net</v>
          </cell>
          <cell r="Q26" t="str">
            <v>India</v>
          </cell>
          <cell r="R26"/>
          <cell r="S26"/>
          <cell r="T26">
            <v>528899028</v>
          </cell>
          <cell r="U26"/>
          <cell r="V26"/>
          <cell r="W26"/>
          <cell r="X26"/>
          <cell r="Y26"/>
          <cell r="Z26" t="str">
            <v>Christian</v>
          </cell>
        </row>
        <row r="27">
          <cell r="H27" t="str">
            <v>Saeed Ur Rahman Faiz Ur Rahman</v>
          </cell>
          <cell r="I27">
            <v>42800</v>
          </cell>
          <cell r="J27">
            <v>42981</v>
          </cell>
          <cell r="K27">
            <v>33644</v>
          </cell>
          <cell r="L27" t="str">
            <v>Existing</v>
          </cell>
          <cell r="M27" t="str">
            <v>Male</v>
          </cell>
          <cell r="N27" t="str">
            <v>Driver</v>
          </cell>
          <cell r="O27" t="str">
            <v>Operation</v>
          </cell>
          <cell r="P27" t="str">
            <v>saeedsafwan22411@gmail.com</v>
          </cell>
          <cell r="Q27" t="str">
            <v>Pakistan</v>
          </cell>
          <cell r="R27"/>
          <cell r="S27"/>
          <cell r="T27">
            <v>556439160</v>
          </cell>
          <cell r="U27"/>
          <cell r="V27"/>
          <cell r="W27"/>
          <cell r="X27"/>
          <cell r="Y27"/>
          <cell r="Z27" t="str">
            <v>Islam</v>
          </cell>
        </row>
        <row r="28">
          <cell r="H28" t="str">
            <v>Muhammad Noor Haji Walayat Khan</v>
          </cell>
          <cell r="I28">
            <v>42800</v>
          </cell>
          <cell r="J28">
            <v>42981</v>
          </cell>
          <cell r="K28">
            <v>35120</v>
          </cell>
          <cell r="L28" t="str">
            <v>Existing</v>
          </cell>
          <cell r="M28" t="str">
            <v>Male</v>
          </cell>
          <cell r="N28" t="str">
            <v>Driver</v>
          </cell>
          <cell r="O28" t="str">
            <v>Operation</v>
          </cell>
          <cell r="P28" t="str">
            <v>noorafridi385@gmail.com</v>
          </cell>
          <cell r="Q28" t="str">
            <v>Pakistan</v>
          </cell>
          <cell r="R28"/>
          <cell r="S28"/>
          <cell r="T28">
            <v>554965806</v>
          </cell>
          <cell r="U28"/>
          <cell r="V28"/>
          <cell r="W28"/>
          <cell r="X28"/>
          <cell r="Y28"/>
          <cell r="Z28" t="str">
            <v>Islam</v>
          </cell>
        </row>
        <row r="29">
          <cell r="H29" t="str">
            <v>Syed Shahid Ali Sher Badshah</v>
          </cell>
          <cell r="I29">
            <v>42815</v>
          </cell>
          <cell r="J29">
            <v>42996</v>
          </cell>
          <cell r="K29">
            <v>31413</v>
          </cell>
          <cell r="L29" t="str">
            <v>Existing</v>
          </cell>
          <cell r="M29" t="str">
            <v>Male</v>
          </cell>
          <cell r="N29" t="str">
            <v>Driver</v>
          </cell>
          <cell r="O29" t="str">
            <v>Operation</v>
          </cell>
          <cell r="P29" t="str">
            <v>syedshahid.965@gmail.com</v>
          </cell>
          <cell r="Q29" t="str">
            <v>Pakistan</v>
          </cell>
          <cell r="R29"/>
          <cell r="S29"/>
          <cell r="T29">
            <v>526097621</v>
          </cell>
          <cell r="U29"/>
          <cell r="V29"/>
          <cell r="W29"/>
          <cell r="X29"/>
          <cell r="Y29"/>
          <cell r="Z29" t="str">
            <v>Islam</v>
          </cell>
        </row>
        <row r="30">
          <cell r="H30" t="str">
            <v>Denys ArtiuKhov</v>
          </cell>
          <cell r="I30">
            <v>42815</v>
          </cell>
          <cell r="J30">
            <v>42996</v>
          </cell>
          <cell r="K30">
            <v>33571</v>
          </cell>
          <cell r="L30" t="str">
            <v>Existing</v>
          </cell>
          <cell r="M30" t="str">
            <v>Male</v>
          </cell>
          <cell r="N30" t="str">
            <v>Airport Rep</v>
          </cell>
          <cell r="O30" t="str">
            <v>Operation</v>
          </cell>
          <cell r="P30" t="str">
            <v xml:space="preserve">thechessknock@gmail.com </v>
          </cell>
          <cell r="Q30" t="str">
            <v>Ukraine</v>
          </cell>
          <cell r="R30"/>
          <cell r="S30"/>
          <cell r="T30">
            <v>565375408</v>
          </cell>
          <cell r="U30"/>
          <cell r="V30"/>
          <cell r="W30"/>
          <cell r="X30"/>
          <cell r="Y30"/>
          <cell r="Z30" t="str">
            <v>Christian</v>
          </cell>
        </row>
        <row r="31">
          <cell r="H31" t="str">
            <v>Christine Landero Viloria</v>
          </cell>
          <cell r="I31">
            <v>42943</v>
          </cell>
          <cell r="J31">
            <v>43124</v>
          </cell>
          <cell r="K31">
            <v>29711</v>
          </cell>
          <cell r="L31" t="str">
            <v>Existing</v>
          </cell>
          <cell r="M31" t="str">
            <v>Female</v>
          </cell>
          <cell r="N31" t="str">
            <v>Office Girl</v>
          </cell>
          <cell r="O31" t="str">
            <v>Admin</v>
          </cell>
          <cell r="P31" t="str">
            <v>christineviloria430@yahoo.com</v>
          </cell>
          <cell r="Q31" t="str">
            <v>Philippines</v>
          </cell>
          <cell r="R31"/>
          <cell r="S31"/>
          <cell r="T31">
            <v>507645981</v>
          </cell>
          <cell r="U31"/>
          <cell r="V31"/>
          <cell r="W31"/>
          <cell r="X31"/>
          <cell r="Y31"/>
          <cell r="Z31" t="str">
            <v>Christian</v>
          </cell>
        </row>
        <row r="32">
          <cell r="H32" t="str">
            <v>MILDRED BELONIO VILBAR</v>
          </cell>
          <cell r="I32">
            <v>43066</v>
          </cell>
          <cell r="J32">
            <v>43247</v>
          </cell>
          <cell r="K32">
            <v>29375</v>
          </cell>
          <cell r="L32" t="str">
            <v>Existing</v>
          </cell>
          <cell r="M32" t="str">
            <v>Female</v>
          </cell>
          <cell r="N32" t="str">
            <v>Hotel Rep</v>
          </cell>
          <cell r="O32" t="str">
            <v>Excursion</v>
          </cell>
          <cell r="P32" t="str">
            <v>mildred.vilbar3680@gmail.com</v>
          </cell>
          <cell r="Q32" t="str">
            <v>Philippines</v>
          </cell>
          <cell r="R32"/>
          <cell r="S32"/>
          <cell r="T32">
            <v>554985714</v>
          </cell>
          <cell r="U32"/>
          <cell r="V32"/>
          <cell r="W32"/>
          <cell r="X32"/>
          <cell r="Y32"/>
          <cell r="Z32" t="str">
            <v>Christian</v>
          </cell>
        </row>
        <row r="33">
          <cell r="H33" t="str">
            <v>Zafar Iqbal Abd Ur Rahman</v>
          </cell>
          <cell r="I33">
            <v>43432</v>
          </cell>
          <cell r="J33">
            <v>43613</v>
          </cell>
          <cell r="K33">
            <v>31861</v>
          </cell>
          <cell r="L33" t="str">
            <v>Existing</v>
          </cell>
          <cell r="M33" t="str">
            <v>Male</v>
          </cell>
          <cell r="N33" t="str">
            <v>Driver</v>
          </cell>
          <cell r="O33" t="str">
            <v>Operation</v>
          </cell>
          <cell r="P33" t="str">
            <v>zafar22411@gmail.com</v>
          </cell>
          <cell r="Q33" t="str">
            <v>Pakistan</v>
          </cell>
          <cell r="R33"/>
          <cell r="S33"/>
          <cell r="T33">
            <v>524905325</v>
          </cell>
          <cell r="U33"/>
          <cell r="V33"/>
          <cell r="W33"/>
          <cell r="X33"/>
          <cell r="Y33"/>
          <cell r="Z33" t="str">
            <v>Islam</v>
          </cell>
        </row>
        <row r="34">
          <cell r="H34" t="str">
            <v>Liudmila Ivanova</v>
          </cell>
          <cell r="I34">
            <v>43123</v>
          </cell>
          <cell r="J34">
            <v>43304</v>
          </cell>
          <cell r="K34">
            <v>33963</v>
          </cell>
          <cell r="L34" t="str">
            <v>Existing</v>
          </cell>
          <cell r="M34" t="str">
            <v>Female</v>
          </cell>
          <cell r="N34" t="str">
            <v>Hotel Rep</v>
          </cell>
          <cell r="O34" t="str">
            <v>Excursion</v>
          </cell>
          <cell r="P34" t="str">
            <v>lisaivanova25121992@gmail.com</v>
          </cell>
          <cell r="Q34" t="str">
            <v>Russia</v>
          </cell>
          <cell r="R34"/>
          <cell r="S34"/>
          <cell r="T34">
            <v>507274260</v>
          </cell>
          <cell r="U34"/>
          <cell r="V34"/>
          <cell r="W34"/>
          <cell r="X34"/>
          <cell r="Y34"/>
          <cell r="Z34" t="str">
            <v>Christian</v>
          </cell>
        </row>
        <row r="35">
          <cell r="H35" t="str">
            <v>Haitham Adel Yousef Elbeksh</v>
          </cell>
          <cell r="I35">
            <v>43123</v>
          </cell>
          <cell r="J35">
            <v>43304</v>
          </cell>
          <cell r="K35">
            <v>30643</v>
          </cell>
          <cell r="L35" t="str">
            <v>Existing</v>
          </cell>
          <cell r="M35" t="str">
            <v>Male</v>
          </cell>
          <cell r="N35" t="str">
            <v>Vat Payable</v>
          </cell>
          <cell r="O35" t="str">
            <v>Accounts</v>
          </cell>
          <cell r="P35" t="str">
            <v>account4@voyagetours.net</v>
          </cell>
          <cell r="Q35" t="str">
            <v>Egypt</v>
          </cell>
          <cell r="R35"/>
          <cell r="S35"/>
          <cell r="T35">
            <v>566430470</v>
          </cell>
          <cell r="U35"/>
          <cell r="V35"/>
          <cell r="W35"/>
          <cell r="X35"/>
          <cell r="Y35"/>
          <cell r="Z35" t="str">
            <v>Islam</v>
          </cell>
        </row>
        <row r="36">
          <cell r="H36" t="str">
            <v>Fazal Dad Abdul Hamid</v>
          </cell>
          <cell r="I36">
            <v>43130</v>
          </cell>
          <cell r="J36">
            <v>43311</v>
          </cell>
          <cell r="K36">
            <v>26696</v>
          </cell>
          <cell r="L36" t="str">
            <v>Existing</v>
          </cell>
          <cell r="M36" t="str">
            <v>Male</v>
          </cell>
          <cell r="N36" t="str">
            <v>Driver</v>
          </cell>
          <cell r="O36" t="str">
            <v>Operation</v>
          </cell>
          <cell r="P36" t="str">
            <v>fazaldaddxb@gmail.com</v>
          </cell>
          <cell r="Q36" t="str">
            <v>Pakistan</v>
          </cell>
          <cell r="R36"/>
          <cell r="S36"/>
          <cell r="T36">
            <v>526097630</v>
          </cell>
          <cell r="U36"/>
          <cell r="V36"/>
          <cell r="W36"/>
          <cell r="X36"/>
          <cell r="Y36"/>
          <cell r="Z36" t="str">
            <v>Islam</v>
          </cell>
        </row>
        <row r="37">
          <cell r="H37" t="str">
            <v>Mohammed Nisar Mohammed Hameed</v>
          </cell>
          <cell r="I37">
            <v>43173</v>
          </cell>
          <cell r="J37">
            <v>43354</v>
          </cell>
          <cell r="K37">
            <v>34570</v>
          </cell>
          <cell r="L37" t="str">
            <v>Existing</v>
          </cell>
          <cell r="M37" t="str">
            <v>Male</v>
          </cell>
          <cell r="N37" t="str">
            <v>Operations Executive</v>
          </cell>
          <cell r="O37" t="str">
            <v>Operation</v>
          </cell>
          <cell r="P37" t="str">
            <v>transport@voyagetours.net</v>
          </cell>
          <cell r="Q37" t="str">
            <v>India</v>
          </cell>
          <cell r="R37"/>
          <cell r="S37"/>
          <cell r="T37">
            <v>564479750</v>
          </cell>
          <cell r="U37"/>
          <cell r="V37"/>
          <cell r="W37"/>
          <cell r="X37"/>
          <cell r="Y37"/>
          <cell r="Z37" t="str">
            <v>Islam</v>
          </cell>
        </row>
        <row r="38">
          <cell r="H38" t="str">
            <v>Mahmoud Bekhit Abdelgaid Bekhit</v>
          </cell>
          <cell r="I38">
            <v>43187</v>
          </cell>
          <cell r="J38">
            <v>43368</v>
          </cell>
          <cell r="K38">
            <v>32050</v>
          </cell>
          <cell r="L38" t="str">
            <v>Existing</v>
          </cell>
          <cell r="M38" t="str">
            <v>Male</v>
          </cell>
          <cell r="N38" t="str">
            <v>Director of Outbound</v>
          </cell>
          <cell r="O38" t="str">
            <v>Outbound</v>
          </cell>
          <cell r="P38" t="str">
            <v>mahmoud@voyagetours.net</v>
          </cell>
          <cell r="Q38" t="str">
            <v>Egypt</v>
          </cell>
          <cell r="R38"/>
          <cell r="S38"/>
          <cell r="T38">
            <v>564065978</v>
          </cell>
          <cell r="U38"/>
          <cell r="V38"/>
          <cell r="W38"/>
          <cell r="X38"/>
          <cell r="Y38"/>
          <cell r="Z38" t="str">
            <v>Islam</v>
          </cell>
        </row>
        <row r="39">
          <cell r="H39" t="str">
            <v>Hazel Duya Punzalan</v>
          </cell>
          <cell r="I39">
            <v>43212</v>
          </cell>
          <cell r="J39">
            <v>43393</v>
          </cell>
          <cell r="K39">
            <v>34484</v>
          </cell>
          <cell r="L39" t="str">
            <v>Existing</v>
          </cell>
          <cell r="M39" t="str">
            <v>Female</v>
          </cell>
          <cell r="N39" t="str">
            <v>Secretary</v>
          </cell>
          <cell r="O39" t="str">
            <v>Admin</v>
          </cell>
          <cell r="P39" t="str">
            <v>res17@voyagetours.net</v>
          </cell>
          <cell r="Q39" t="str">
            <v>Philippines</v>
          </cell>
          <cell r="R39"/>
          <cell r="S39"/>
          <cell r="T39">
            <v>523981225</v>
          </cell>
          <cell r="U39"/>
          <cell r="V39"/>
          <cell r="W39"/>
          <cell r="X39"/>
          <cell r="Y39"/>
          <cell r="Z39" t="str">
            <v>Christian</v>
          </cell>
        </row>
        <row r="40">
          <cell r="H40" t="str">
            <v>Vladimir Zhorov</v>
          </cell>
          <cell r="I40">
            <v>41974</v>
          </cell>
          <cell r="J40">
            <v>42155</v>
          </cell>
          <cell r="K40">
            <v>31802</v>
          </cell>
          <cell r="L40" t="str">
            <v>Existing</v>
          </cell>
          <cell r="M40" t="str">
            <v>Male</v>
          </cell>
          <cell r="N40" t="str">
            <v>Tour Guide</v>
          </cell>
          <cell r="O40" t="str">
            <v>Excursion</v>
          </cell>
          <cell r="P40" t="str">
            <v>vladimirzhorov@gmail.com</v>
          </cell>
          <cell r="Q40" t="str">
            <v>Russia</v>
          </cell>
          <cell r="R40"/>
          <cell r="S40"/>
          <cell r="T40">
            <v>526097597</v>
          </cell>
          <cell r="U40"/>
          <cell r="V40"/>
          <cell r="W40"/>
          <cell r="X40"/>
          <cell r="Y40"/>
          <cell r="Z40" t="str">
            <v>Christian</v>
          </cell>
        </row>
        <row r="41">
          <cell r="H41" t="str">
            <v>Ajmal Hassan Sardar Hassan</v>
          </cell>
          <cell r="I41">
            <v>43355</v>
          </cell>
          <cell r="J41">
            <v>43536</v>
          </cell>
          <cell r="K41">
            <v>31398</v>
          </cell>
          <cell r="L41" t="str">
            <v>Existing</v>
          </cell>
          <cell r="M41" t="str">
            <v>Male</v>
          </cell>
          <cell r="N41" t="str">
            <v>Driver</v>
          </cell>
          <cell r="O41" t="str">
            <v>Operation</v>
          </cell>
          <cell r="P41" t="str">
            <v>pishopisho21@gmail.com</v>
          </cell>
          <cell r="Q41" t="str">
            <v>Pakistan</v>
          </cell>
          <cell r="R41"/>
          <cell r="S41"/>
          <cell r="T41">
            <v>503161273</v>
          </cell>
          <cell r="U41"/>
          <cell r="V41"/>
          <cell r="W41"/>
          <cell r="X41"/>
          <cell r="Y41"/>
          <cell r="Z41" t="str">
            <v>Islam</v>
          </cell>
        </row>
        <row r="42">
          <cell r="H42" t="str">
            <v>Waqar Ahmad Fazal Qahar</v>
          </cell>
          <cell r="I42">
            <v>43364</v>
          </cell>
          <cell r="J42">
            <v>43545</v>
          </cell>
          <cell r="K42">
            <v>34042</v>
          </cell>
          <cell r="L42" t="str">
            <v>Existing</v>
          </cell>
          <cell r="M42" t="str">
            <v>Male</v>
          </cell>
          <cell r="N42" t="str">
            <v>Driver</v>
          </cell>
          <cell r="O42" t="str">
            <v>Operation</v>
          </cell>
          <cell r="P42" t="str">
            <v>waqar6913@gmail.com</v>
          </cell>
          <cell r="Q42" t="str">
            <v>Pakistan</v>
          </cell>
          <cell r="R42"/>
          <cell r="S42"/>
          <cell r="T42">
            <v>554963352</v>
          </cell>
          <cell r="U42"/>
          <cell r="V42"/>
          <cell r="W42"/>
          <cell r="X42"/>
          <cell r="Y42"/>
          <cell r="Z42" t="str">
            <v>Islam</v>
          </cell>
        </row>
        <row r="43">
          <cell r="H43" t="str">
            <v>Aileen Bienes Pamfilo</v>
          </cell>
          <cell r="I43">
            <v>43496</v>
          </cell>
          <cell r="J43">
            <v>43677</v>
          </cell>
          <cell r="K43">
            <v>28831</v>
          </cell>
          <cell r="L43" t="str">
            <v>Existing</v>
          </cell>
          <cell r="M43" t="str">
            <v>Female</v>
          </cell>
          <cell r="N43" t="str">
            <v>Travel Consultant</v>
          </cell>
          <cell r="O43" t="str">
            <v>Outbound</v>
          </cell>
          <cell r="P43" t="str">
            <v>tc2@voyagetours.net</v>
          </cell>
          <cell r="Q43" t="str">
            <v>Philippines</v>
          </cell>
          <cell r="R43"/>
          <cell r="S43"/>
          <cell r="T43">
            <v>555327086</v>
          </cell>
          <cell r="U43"/>
          <cell r="V43"/>
          <cell r="W43"/>
          <cell r="X43"/>
          <cell r="Y43"/>
          <cell r="Z43" t="str">
            <v>Christian</v>
          </cell>
        </row>
        <row r="44">
          <cell r="H44" t="str">
            <v>Fatma Akbar</v>
          </cell>
          <cell r="I44">
            <v>43503</v>
          </cell>
          <cell r="J44">
            <v>43684</v>
          </cell>
          <cell r="K44">
            <v>26835</v>
          </cell>
          <cell r="L44" t="str">
            <v>Existing</v>
          </cell>
          <cell r="M44" t="str">
            <v>Female</v>
          </cell>
          <cell r="N44" t="str">
            <v>Hotel Rep</v>
          </cell>
          <cell r="O44" t="str">
            <v>Excursion</v>
          </cell>
          <cell r="P44" t="str">
            <v>fathma992@gmail.com</v>
          </cell>
          <cell r="Q44" t="str">
            <v>Uzbekistan</v>
          </cell>
          <cell r="R44"/>
          <cell r="S44"/>
          <cell r="T44">
            <v>567111019</v>
          </cell>
          <cell r="U44"/>
          <cell r="V44"/>
          <cell r="W44"/>
          <cell r="X44"/>
          <cell r="Y44"/>
          <cell r="Z44" t="str">
            <v>Islam</v>
          </cell>
        </row>
        <row r="45">
          <cell r="H45" t="str">
            <v>Shah Faisal Abdullah</v>
          </cell>
          <cell r="I45">
            <v>43518</v>
          </cell>
          <cell r="J45">
            <v>43699</v>
          </cell>
          <cell r="K45">
            <v>28550</v>
          </cell>
          <cell r="L45" t="str">
            <v>Existing</v>
          </cell>
          <cell r="M45" t="str">
            <v>Male</v>
          </cell>
          <cell r="N45" t="str">
            <v>Driver</v>
          </cell>
          <cell r="O45" t="str">
            <v>Operation</v>
          </cell>
          <cell r="P45" t="str">
            <v>swatdk503@gmail.com</v>
          </cell>
          <cell r="Q45" t="str">
            <v>Pakistan</v>
          </cell>
          <cell r="R45"/>
          <cell r="S45"/>
          <cell r="T45">
            <v>529141009</v>
          </cell>
          <cell r="U45"/>
          <cell r="V45"/>
          <cell r="W45"/>
          <cell r="X45"/>
          <cell r="Y45"/>
          <cell r="Z45" t="str">
            <v>Islam</v>
          </cell>
        </row>
        <row r="46">
          <cell r="H46" t="str">
            <v>Alona Zivunova</v>
          </cell>
          <cell r="I46">
            <v>43575</v>
          </cell>
          <cell r="J46">
            <v>43756</v>
          </cell>
          <cell r="K46">
            <v>31648</v>
          </cell>
          <cell r="L46" t="str">
            <v>Existing</v>
          </cell>
          <cell r="M46" t="str">
            <v>Female</v>
          </cell>
          <cell r="N46" t="str">
            <v>Project executive</v>
          </cell>
          <cell r="O46" t="str">
            <v>Eventalist</v>
          </cell>
          <cell r="P46" t="str">
            <v>alona.zivunova@the-eventalist.net</v>
          </cell>
          <cell r="Q46" t="str">
            <v>Ukraine</v>
          </cell>
          <cell r="R46"/>
          <cell r="S46"/>
          <cell r="T46">
            <v>563701275</v>
          </cell>
          <cell r="U46"/>
          <cell r="V46"/>
          <cell r="W46"/>
          <cell r="X46"/>
          <cell r="Y46"/>
          <cell r="Z46" t="str">
            <v>Christian</v>
          </cell>
        </row>
        <row r="47">
          <cell r="H47" t="str">
            <v>Jai Sabari Gunasekaran</v>
          </cell>
          <cell r="I47">
            <v>43699</v>
          </cell>
          <cell r="J47">
            <v>43880</v>
          </cell>
          <cell r="K47">
            <v>30191</v>
          </cell>
          <cell r="L47" t="str">
            <v>Existing</v>
          </cell>
          <cell r="M47" t="str">
            <v>Male</v>
          </cell>
          <cell r="N47" t="str">
            <v xml:space="preserve">Commercial Director </v>
          </cell>
          <cell r="O47" t="str">
            <v>Contracting</v>
          </cell>
          <cell r="P47" t="str">
            <v>jai@voyagetours.net</v>
          </cell>
          <cell r="Q47" t="str">
            <v>India</v>
          </cell>
          <cell r="R47"/>
          <cell r="S47"/>
          <cell r="T47">
            <v>562181775</v>
          </cell>
          <cell r="U47"/>
          <cell r="V47"/>
          <cell r="W47"/>
          <cell r="X47"/>
          <cell r="Y47"/>
          <cell r="Z47" t="str">
            <v>Hindu</v>
          </cell>
        </row>
        <row r="48">
          <cell r="H48" t="str">
            <v>Susmitha Sudheer</v>
          </cell>
          <cell r="I48">
            <v>43739</v>
          </cell>
          <cell r="J48">
            <v>43920</v>
          </cell>
          <cell r="K48">
            <v>29684</v>
          </cell>
          <cell r="L48" t="str">
            <v>Existing</v>
          </cell>
          <cell r="M48" t="str">
            <v>Female</v>
          </cell>
          <cell r="N48" t="str">
            <v>Accounts Receivable Manager</v>
          </cell>
          <cell r="O48" t="str">
            <v>Accounts</v>
          </cell>
          <cell r="P48" t="str">
            <v>account1@voyagetours.net</v>
          </cell>
          <cell r="Q48" t="str">
            <v>India</v>
          </cell>
          <cell r="R48"/>
          <cell r="S48"/>
          <cell r="T48">
            <v>562919389</v>
          </cell>
          <cell r="U48"/>
          <cell r="V48"/>
          <cell r="W48"/>
          <cell r="X48"/>
          <cell r="Y48"/>
          <cell r="Z48" t="str">
            <v>Hindu</v>
          </cell>
        </row>
        <row r="49">
          <cell r="H49" t="str">
            <v>Muzafar Hussain Syed Syed Zafar Hussain</v>
          </cell>
          <cell r="I49">
            <v>43759</v>
          </cell>
          <cell r="J49">
            <v>43940</v>
          </cell>
          <cell r="K49">
            <v>33882</v>
          </cell>
          <cell r="L49" t="str">
            <v>Existing</v>
          </cell>
          <cell r="M49" t="str">
            <v>Male</v>
          </cell>
          <cell r="N49" t="str">
            <v>Accounts Executive</v>
          </cell>
          <cell r="O49" t="str">
            <v>Accounts</v>
          </cell>
          <cell r="P49" t="str">
            <v>account10@voyagetours.net</v>
          </cell>
          <cell r="Q49" t="str">
            <v>India</v>
          </cell>
          <cell r="R49"/>
          <cell r="S49"/>
          <cell r="T49">
            <v>509144716</v>
          </cell>
          <cell r="U49"/>
          <cell r="V49"/>
          <cell r="W49"/>
          <cell r="X49"/>
          <cell r="Y49"/>
          <cell r="Z49" t="str">
            <v>Islam</v>
          </cell>
        </row>
        <row r="50">
          <cell r="H50" t="str">
            <v>Zahoor Ullah Bacha Nawab Khan</v>
          </cell>
          <cell r="I50">
            <v>43770</v>
          </cell>
          <cell r="J50">
            <v>43951</v>
          </cell>
          <cell r="K50">
            <v>34033</v>
          </cell>
          <cell r="L50" t="str">
            <v>Existing</v>
          </cell>
          <cell r="M50" t="str">
            <v>Male</v>
          </cell>
          <cell r="N50" t="str">
            <v>Driver</v>
          </cell>
          <cell r="O50" t="str">
            <v>Operation</v>
          </cell>
          <cell r="P50" t="str">
            <v>jaan9111@gmail.com</v>
          </cell>
          <cell r="Q50" t="str">
            <v>Pakistan</v>
          </cell>
          <cell r="R50"/>
          <cell r="S50"/>
          <cell r="T50">
            <v>556439172</v>
          </cell>
          <cell r="U50"/>
          <cell r="V50"/>
          <cell r="W50"/>
          <cell r="X50"/>
          <cell r="Y50"/>
          <cell r="Z50" t="str">
            <v>Islam</v>
          </cell>
        </row>
        <row r="51">
          <cell r="H51" t="str">
            <v>Sayyed Mohammad Talha Ashraf Syed Mohd Tayyab Ashraf</v>
          </cell>
          <cell r="I51">
            <v>43891</v>
          </cell>
          <cell r="J51">
            <v>44072</v>
          </cell>
          <cell r="K51">
            <v>34335</v>
          </cell>
          <cell r="L51" t="str">
            <v>Existing</v>
          </cell>
          <cell r="M51" t="str">
            <v>Male</v>
          </cell>
          <cell r="N51" t="str">
            <v>Travel Consultant</v>
          </cell>
          <cell r="O51" t="str">
            <v>Outbound</v>
          </cell>
          <cell r="P51" t="str">
            <v>outbound@voyagetours.net</v>
          </cell>
          <cell r="Q51" t="str">
            <v>India</v>
          </cell>
          <cell r="R51"/>
          <cell r="S51"/>
          <cell r="T51">
            <v>554692652</v>
          </cell>
          <cell r="U51"/>
          <cell r="V51"/>
          <cell r="W51"/>
          <cell r="X51"/>
          <cell r="Y51"/>
          <cell r="Z51" t="str">
            <v>Islam</v>
          </cell>
        </row>
        <row r="52">
          <cell r="H52" t="str">
            <v>Olga Voevoda</v>
          </cell>
          <cell r="I52">
            <v>43891</v>
          </cell>
          <cell r="J52">
            <v>44072</v>
          </cell>
          <cell r="K52">
            <v>24915</v>
          </cell>
          <cell r="L52" t="str">
            <v>Existing</v>
          </cell>
          <cell r="M52" t="str">
            <v>Female</v>
          </cell>
          <cell r="N52" t="str">
            <v>Key Account Manager</v>
          </cell>
          <cell r="O52" t="str">
            <v>Reservations</v>
          </cell>
          <cell r="P52" t="str">
            <v>sales@voyagetours.net</v>
          </cell>
          <cell r="Q52" t="str">
            <v>Russia</v>
          </cell>
          <cell r="R52"/>
          <cell r="S52"/>
          <cell r="T52">
            <v>509531425</v>
          </cell>
          <cell r="U52"/>
          <cell r="V52"/>
          <cell r="W52"/>
          <cell r="X52"/>
          <cell r="Y52"/>
          <cell r="Z52" t="str">
            <v>Christian</v>
          </cell>
        </row>
        <row r="53">
          <cell r="H53" t="str">
            <v>Lena El Debes</v>
          </cell>
          <cell r="I53">
            <v>44075</v>
          </cell>
          <cell r="J53">
            <v>44256</v>
          </cell>
          <cell r="K53">
            <v>35888</v>
          </cell>
          <cell r="L53" t="str">
            <v>Existing</v>
          </cell>
          <cell r="M53" t="str">
            <v>Female</v>
          </cell>
          <cell r="N53" t="str">
            <v>Project executive</v>
          </cell>
          <cell r="O53" t="str">
            <v>Eventalist</v>
          </cell>
          <cell r="P53" t="str">
            <v>lena.debs@the-eventalist.net</v>
          </cell>
          <cell r="Q53" t="str">
            <v>Syria</v>
          </cell>
          <cell r="R53"/>
          <cell r="S53"/>
          <cell r="T53">
            <v>547190900</v>
          </cell>
          <cell r="U53"/>
          <cell r="V53"/>
          <cell r="W53"/>
          <cell r="X53"/>
          <cell r="Y53"/>
          <cell r="Z53" t="str">
            <v>Islam</v>
          </cell>
        </row>
        <row r="54">
          <cell r="H54" t="str">
            <v>Iana Novokhatskaia</v>
          </cell>
          <cell r="I54">
            <v>44184</v>
          </cell>
          <cell r="J54">
            <v>44365</v>
          </cell>
          <cell r="K54">
            <v>33626</v>
          </cell>
          <cell r="L54" t="str">
            <v>Existing</v>
          </cell>
          <cell r="M54" t="str">
            <v>Female</v>
          </cell>
          <cell r="N54" t="str">
            <v>Hotel Rep</v>
          </cell>
          <cell r="O54" t="str">
            <v>Excursion</v>
          </cell>
          <cell r="P54" t="str">
            <v>yananovo.voyage@gmail.com</v>
          </cell>
          <cell r="Q54" t="str">
            <v>Russia</v>
          </cell>
          <cell r="R54"/>
          <cell r="S54"/>
          <cell r="T54">
            <v>563706063</v>
          </cell>
          <cell r="U54"/>
          <cell r="V54"/>
          <cell r="W54"/>
          <cell r="X54"/>
          <cell r="Y54"/>
          <cell r="Z54" t="str">
            <v>Christian</v>
          </cell>
        </row>
        <row r="55">
          <cell r="H55" t="str">
            <v>Sanjay Arvind Kumar</v>
          </cell>
          <cell r="I55">
            <v>44200</v>
          </cell>
          <cell r="J55">
            <v>44381</v>
          </cell>
          <cell r="K55">
            <v>33012</v>
          </cell>
          <cell r="L55" t="str">
            <v>Existing</v>
          </cell>
          <cell r="M55" t="str">
            <v>Male</v>
          </cell>
          <cell r="N55" t="str">
            <v>Contracting Supervisor</v>
          </cell>
          <cell r="O55" t="str">
            <v>Contracting</v>
          </cell>
          <cell r="P55" t="str">
            <v>contracting5@voyagetours.net</v>
          </cell>
          <cell r="Q55" t="str">
            <v>India</v>
          </cell>
          <cell r="R55"/>
          <cell r="S55"/>
          <cell r="T55">
            <v>502469671</v>
          </cell>
          <cell r="U55"/>
          <cell r="V55"/>
          <cell r="W55"/>
          <cell r="X55"/>
          <cell r="Y55"/>
          <cell r="Z55" t="str">
            <v>Hindu</v>
          </cell>
        </row>
        <row r="56">
          <cell r="H56" t="str">
            <v>Natalia Fateeva</v>
          </cell>
          <cell r="I56">
            <v>44230</v>
          </cell>
          <cell r="J56">
            <v>44411</v>
          </cell>
          <cell r="K56">
            <v>34144</v>
          </cell>
          <cell r="L56" t="str">
            <v>Existing</v>
          </cell>
          <cell r="M56" t="str">
            <v>Female</v>
          </cell>
          <cell r="N56" t="str">
            <v>Hotel Rep</v>
          </cell>
          <cell r="O56" t="str">
            <v>Excursion</v>
          </cell>
          <cell r="P56" t="str">
            <v>nataliaxfateeva@gmail.com</v>
          </cell>
          <cell r="Q56" t="str">
            <v>Moldova</v>
          </cell>
          <cell r="R56"/>
          <cell r="S56"/>
          <cell r="T56">
            <v>552053498</v>
          </cell>
          <cell r="U56"/>
          <cell r="V56"/>
          <cell r="W56"/>
          <cell r="X56"/>
          <cell r="Y56"/>
          <cell r="Z56" t="str">
            <v>Christian</v>
          </cell>
        </row>
        <row r="57">
          <cell r="H57" t="str">
            <v>Alma Grace De Guzman</v>
          </cell>
          <cell r="I57">
            <v>44245</v>
          </cell>
          <cell r="J57">
            <v>44426</v>
          </cell>
          <cell r="K57">
            <v>35209</v>
          </cell>
          <cell r="L57" t="str">
            <v>Existing</v>
          </cell>
          <cell r="M57" t="str">
            <v>Female</v>
          </cell>
          <cell r="N57" t="str">
            <v>Reservations Executive</v>
          </cell>
          <cell r="O57" t="str">
            <v>Reservations</v>
          </cell>
          <cell r="P57" t="str">
            <v>res3@voyagetours.net</v>
          </cell>
          <cell r="Q57" t="str">
            <v>Philippines</v>
          </cell>
          <cell r="R57"/>
          <cell r="S57"/>
          <cell r="T57">
            <v>525795297</v>
          </cell>
          <cell r="U57"/>
          <cell r="V57"/>
          <cell r="W57"/>
          <cell r="X57"/>
          <cell r="Y57"/>
          <cell r="Z57" t="str">
            <v>Christian</v>
          </cell>
        </row>
        <row r="58">
          <cell r="H58" t="str">
            <v>Marat Akhmedshin</v>
          </cell>
          <cell r="I58">
            <v>44248</v>
          </cell>
          <cell r="J58">
            <v>44429</v>
          </cell>
          <cell r="K58">
            <v>28137</v>
          </cell>
          <cell r="L58" t="str">
            <v>Existing</v>
          </cell>
          <cell r="M58" t="str">
            <v>Male</v>
          </cell>
          <cell r="N58" t="str">
            <v>Hotel Rep</v>
          </cell>
          <cell r="O58" t="str">
            <v>Excursion</v>
          </cell>
          <cell r="P58" t="str">
            <v>amarat@bk.ru</v>
          </cell>
          <cell r="Q58" t="str">
            <v>Russia</v>
          </cell>
          <cell r="R58"/>
          <cell r="S58"/>
          <cell r="T58">
            <v>543238054</v>
          </cell>
          <cell r="U58"/>
          <cell r="V58"/>
          <cell r="W58"/>
          <cell r="X58"/>
          <cell r="Y58"/>
          <cell r="Z58" t="str">
            <v>Christian</v>
          </cell>
        </row>
        <row r="59">
          <cell r="H59" t="str">
            <v>Gulnaz Galimullina</v>
          </cell>
          <cell r="I59">
            <v>44256</v>
          </cell>
          <cell r="J59">
            <v>44437</v>
          </cell>
          <cell r="K59">
            <v>34850</v>
          </cell>
          <cell r="L59" t="str">
            <v>Existing</v>
          </cell>
          <cell r="M59" t="str">
            <v>Female</v>
          </cell>
          <cell r="N59" t="str">
            <v>Airport Rep</v>
          </cell>
          <cell r="O59" t="str">
            <v>Operation</v>
          </cell>
          <cell r="P59" t="str">
            <v xml:space="preserve">gulnazgalimullina31@gmail.com </v>
          </cell>
          <cell r="Q59" t="str">
            <v>Russia</v>
          </cell>
          <cell r="R59"/>
          <cell r="S59"/>
          <cell r="T59">
            <v>507275023</v>
          </cell>
          <cell r="U59"/>
          <cell r="V59"/>
          <cell r="W59"/>
          <cell r="X59"/>
          <cell r="Y59"/>
          <cell r="Z59" t="str">
            <v>Christian</v>
          </cell>
        </row>
        <row r="60">
          <cell r="H60" t="str">
            <v>Sherzad Viraf Khoramshahi</v>
          </cell>
          <cell r="I60">
            <v>44265</v>
          </cell>
          <cell r="J60">
            <v>44446</v>
          </cell>
          <cell r="K60">
            <v>30825</v>
          </cell>
          <cell r="L60" t="str">
            <v>Existing</v>
          </cell>
          <cell r="M60" t="str">
            <v>Male</v>
          </cell>
          <cell r="N60" t="str">
            <v>Reservations Executive</v>
          </cell>
          <cell r="O60" t="str">
            <v>Reservations</v>
          </cell>
          <cell r="P60" t="str">
            <v>res8@voyagetours.net</v>
          </cell>
          <cell r="Q60" t="str">
            <v>India</v>
          </cell>
          <cell r="R60"/>
          <cell r="S60"/>
          <cell r="T60">
            <v>554184233</v>
          </cell>
          <cell r="U60"/>
          <cell r="V60"/>
          <cell r="W60"/>
          <cell r="X60"/>
          <cell r="Y60"/>
          <cell r="Z60"/>
        </row>
        <row r="61">
          <cell r="H61" t="str">
            <v>Bakhodir Fayzullaev</v>
          </cell>
          <cell r="I61">
            <v>44267</v>
          </cell>
          <cell r="J61">
            <v>44448</v>
          </cell>
          <cell r="K61">
            <v>29062</v>
          </cell>
          <cell r="L61" t="str">
            <v>Existing</v>
          </cell>
          <cell r="M61" t="str">
            <v>Male</v>
          </cell>
          <cell r="N61" t="str">
            <v>Hotel Rep</v>
          </cell>
          <cell r="O61" t="str">
            <v>Excursion</v>
          </cell>
          <cell r="P61" t="str">
            <v>bakhadirfayzullaev@gmail.com</v>
          </cell>
          <cell r="Q61" t="str">
            <v>Russia</v>
          </cell>
          <cell r="R61"/>
          <cell r="S61"/>
          <cell r="T61">
            <v>564044746</v>
          </cell>
          <cell r="U61"/>
          <cell r="V61"/>
          <cell r="W61"/>
          <cell r="X61"/>
          <cell r="Y61"/>
          <cell r="Z61" t="str">
            <v>Christian</v>
          </cell>
        </row>
        <row r="62">
          <cell r="H62" t="str">
            <v>Nadezhda Matveeva</v>
          </cell>
          <cell r="I62">
            <v>44273</v>
          </cell>
          <cell r="J62">
            <v>44454</v>
          </cell>
          <cell r="K62">
            <v>25629</v>
          </cell>
          <cell r="L62" t="str">
            <v>Existing</v>
          </cell>
          <cell r="M62" t="str">
            <v>Female</v>
          </cell>
          <cell r="N62" t="str">
            <v>Key Account Manager</v>
          </cell>
          <cell r="O62" t="str">
            <v>Reservations</v>
          </cell>
          <cell r="P62" t="str">
            <v>res12@voyagetours.net</v>
          </cell>
          <cell r="Q62" t="str">
            <v>Russia</v>
          </cell>
          <cell r="R62"/>
          <cell r="S62"/>
          <cell r="T62">
            <v>504502550</v>
          </cell>
          <cell r="U62"/>
          <cell r="V62"/>
          <cell r="W62"/>
          <cell r="X62"/>
          <cell r="Y62"/>
          <cell r="Z62" t="str">
            <v>Christian</v>
          </cell>
        </row>
        <row r="63">
          <cell r="H63" t="str">
            <v>Abdul Majeed Abdul Ghaffar</v>
          </cell>
          <cell r="I63">
            <v>44287</v>
          </cell>
          <cell r="J63">
            <v>44468</v>
          </cell>
          <cell r="K63">
            <v>35774</v>
          </cell>
          <cell r="L63" t="str">
            <v>Existing</v>
          </cell>
          <cell r="M63" t="str">
            <v>Male</v>
          </cell>
          <cell r="N63" t="str">
            <v>Driver</v>
          </cell>
          <cell r="O63" t="str">
            <v>Operation</v>
          </cell>
          <cell r="P63" t="str">
            <v>majeedfridi5656@gmail.com</v>
          </cell>
          <cell r="Q63" t="str">
            <v>Pakistan</v>
          </cell>
          <cell r="R63"/>
          <cell r="S63"/>
          <cell r="T63">
            <v>526097613</v>
          </cell>
          <cell r="U63"/>
          <cell r="V63"/>
          <cell r="W63"/>
          <cell r="X63"/>
          <cell r="Y63"/>
          <cell r="Z63" t="str">
            <v>Islam</v>
          </cell>
        </row>
        <row r="64">
          <cell r="H64" t="str">
            <v>April Glaiza Sumalinog Apatan</v>
          </cell>
          <cell r="I64">
            <v>44292</v>
          </cell>
          <cell r="J64">
            <v>44473</v>
          </cell>
          <cell r="K64">
            <v>32096</v>
          </cell>
          <cell r="L64" t="str">
            <v>Existing</v>
          </cell>
          <cell r="M64" t="str">
            <v>Female</v>
          </cell>
          <cell r="N64" t="str">
            <v>Senior Reservations Executive</v>
          </cell>
          <cell r="O64" t="str">
            <v>Reservations</v>
          </cell>
          <cell r="P64" t="str">
            <v>res10@voyagetours.net</v>
          </cell>
          <cell r="Q64" t="str">
            <v>Philippines</v>
          </cell>
          <cell r="R64"/>
          <cell r="S64"/>
          <cell r="T64">
            <v>509287423</v>
          </cell>
          <cell r="U64"/>
          <cell r="V64"/>
          <cell r="W64"/>
          <cell r="X64"/>
          <cell r="Y64"/>
          <cell r="Z64" t="str">
            <v>Christian</v>
          </cell>
        </row>
        <row r="65">
          <cell r="H65" t="str">
            <v>Jimshad Kanthari Kunhalan Kanthari</v>
          </cell>
          <cell r="I65">
            <v>44296</v>
          </cell>
          <cell r="J65">
            <v>44477</v>
          </cell>
          <cell r="K65">
            <v>33182</v>
          </cell>
          <cell r="L65" t="str">
            <v>Existing</v>
          </cell>
          <cell r="M65" t="str">
            <v>Male</v>
          </cell>
          <cell r="N65" t="str">
            <v>Accounts Executive</v>
          </cell>
          <cell r="O65" t="str">
            <v>Accounts</v>
          </cell>
          <cell r="P65" t="str">
            <v>account8@voyagetours.net</v>
          </cell>
          <cell r="Q65" t="str">
            <v>India</v>
          </cell>
          <cell r="R65"/>
          <cell r="S65"/>
          <cell r="T65">
            <v>565645964</v>
          </cell>
          <cell r="U65"/>
          <cell r="V65"/>
          <cell r="W65"/>
          <cell r="X65"/>
          <cell r="Y65"/>
          <cell r="Z65" t="str">
            <v>Islam</v>
          </cell>
        </row>
        <row r="66">
          <cell r="H66" t="str">
            <v>Niaz Ali Khan Abdul Qayum Khan</v>
          </cell>
          <cell r="I66">
            <v>44299</v>
          </cell>
          <cell r="J66">
            <v>44480</v>
          </cell>
          <cell r="K66">
            <v>28126</v>
          </cell>
          <cell r="L66" t="str">
            <v>Existing</v>
          </cell>
          <cell r="M66" t="str">
            <v>Male</v>
          </cell>
          <cell r="N66" t="str">
            <v>Driver</v>
          </cell>
          <cell r="O66" t="str">
            <v>Operation</v>
          </cell>
          <cell r="P66" t="str">
            <v>niazalikhan063@gmail.com</v>
          </cell>
          <cell r="Q66" t="str">
            <v>Pakistan</v>
          </cell>
          <cell r="R66"/>
          <cell r="S66"/>
          <cell r="T66">
            <v>529139009</v>
          </cell>
          <cell r="U66"/>
          <cell r="V66"/>
          <cell r="W66"/>
          <cell r="X66"/>
          <cell r="Y66"/>
          <cell r="Z66" t="str">
            <v>Islam</v>
          </cell>
        </row>
        <row r="67">
          <cell r="H67" t="str">
            <v>Valeriia Malyshkina</v>
          </cell>
          <cell r="I67">
            <v>44303</v>
          </cell>
          <cell r="J67">
            <v>44484</v>
          </cell>
          <cell r="K67">
            <v>34726</v>
          </cell>
          <cell r="L67" t="str">
            <v>Existing</v>
          </cell>
          <cell r="M67" t="str">
            <v>Female</v>
          </cell>
          <cell r="N67" t="str">
            <v>Airport Rep</v>
          </cell>
          <cell r="O67" t="str">
            <v>Operation</v>
          </cell>
          <cell r="P67" t="str">
            <v xml:space="preserve">malyshkinavaleriya95@gmail.com </v>
          </cell>
          <cell r="Q67" t="str">
            <v>Russia</v>
          </cell>
          <cell r="R67"/>
          <cell r="S67"/>
          <cell r="T67">
            <v>562190346</v>
          </cell>
          <cell r="U67"/>
          <cell r="V67"/>
          <cell r="W67"/>
          <cell r="X67"/>
          <cell r="Y67"/>
          <cell r="Z67" t="str">
            <v>Christian</v>
          </cell>
        </row>
        <row r="68">
          <cell r="H68" t="str">
            <v>Kirill Bezukladnikov</v>
          </cell>
          <cell r="I68">
            <v>44328</v>
          </cell>
          <cell r="J68">
            <v>44509</v>
          </cell>
          <cell r="K68">
            <v>36103</v>
          </cell>
          <cell r="L68" t="str">
            <v>Existing</v>
          </cell>
          <cell r="M68" t="str">
            <v>Male</v>
          </cell>
          <cell r="N68" t="str">
            <v>Tour Guide</v>
          </cell>
          <cell r="O68" t="str">
            <v>Excursion</v>
          </cell>
          <cell r="P68" t="str">
            <v>zappymagician@gmail.com</v>
          </cell>
          <cell r="Q68" t="str">
            <v>Russia</v>
          </cell>
          <cell r="R68"/>
          <cell r="S68"/>
          <cell r="T68">
            <v>569989102</v>
          </cell>
          <cell r="U68"/>
          <cell r="V68"/>
          <cell r="W68"/>
          <cell r="X68"/>
          <cell r="Y68"/>
          <cell r="Z68" t="str">
            <v>Christian</v>
          </cell>
        </row>
        <row r="69">
          <cell r="H69" t="str">
            <v>Daria Oblachko</v>
          </cell>
          <cell r="I69">
            <v>44326</v>
          </cell>
          <cell r="J69">
            <v>44507</v>
          </cell>
          <cell r="K69">
            <v>35896</v>
          </cell>
          <cell r="L69" t="str">
            <v>Existing</v>
          </cell>
          <cell r="M69" t="str">
            <v>Female</v>
          </cell>
          <cell r="N69" t="str">
            <v>Tour Guide</v>
          </cell>
          <cell r="O69" t="str">
            <v>Excursion</v>
          </cell>
          <cell r="P69" t="str">
            <v>albumfordrawing@gmail.com</v>
          </cell>
          <cell r="Q69" t="str">
            <v>Russia</v>
          </cell>
          <cell r="R69"/>
          <cell r="S69"/>
          <cell r="T69">
            <v>565010519</v>
          </cell>
          <cell r="U69"/>
          <cell r="V69"/>
          <cell r="W69"/>
          <cell r="X69"/>
          <cell r="Y69"/>
          <cell r="Z69" t="str">
            <v>Christian</v>
          </cell>
        </row>
        <row r="70">
          <cell r="H70" t="str">
            <v>Adnan Idrees Muhammad Idrees</v>
          </cell>
          <cell r="I70">
            <v>44348</v>
          </cell>
          <cell r="J70">
            <v>44529</v>
          </cell>
          <cell r="K70">
            <v>36806</v>
          </cell>
          <cell r="L70" t="str">
            <v>Existing</v>
          </cell>
          <cell r="M70" t="str">
            <v>Male</v>
          </cell>
          <cell r="N70" t="str">
            <v>Operations Executive</v>
          </cell>
          <cell r="O70" t="str">
            <v>Operation</v>
          </cell>
          <cell r="P70" t="str">
            <v>operations4@voyagetours.net</v>
          </cell>
          <cell r="Q70" t="str">
            <v>Pakistan</v>
          </cell>
          <cell r="R70"/>
          <cell r="S70"/>
          <cell r="T70">
            <v>565375474</v>
          </cell>
          <cell r="U70"/>
          <cell r="V70"/>
          <cell r="W70"/>
          <cell r="X70"/>
          <cell r="Y70"/>
          <cell r="Z70" t="str">
            <v>Islam</v>
          </cell>
        </row>
        <row r="71">
          <cell r="H71" t="str">
            <v>David Melwin Dsouza</v>
          </cell>
          <cell r="I71">
            <v>44448</v>
          </cell>
          <cell r="J71">
            <v>44629</v>
          </cell>
          <cell r="K71">
            <v>25333</v>
          </cell>
          <cell r="L71" t="str">
            <v>Existing</v>
          </cell>
          <cell r="M71" t="str">
            <v>Male</v>
          </cell>
          <cell r="N71" t="str">
            <v>Reservations Manager</v>
          </cell>
          <cell r="O71" t="str">
            <v>Reservations</v>
          </cell>
          <cell r="P71" t="str">
            <v>davidd@voyagetours.net</v>
          </cell>
          <cell r="Q71" t="str">
            <v>India</v>
          </cell>
          <cell r="R71"/>
          <cell r="S71"/>
          <cell r="T71">
            <v>564065981</v>
          </cell>
          <cell r="U71"/>
          <cell r="V71"/>
          <cell r="W71"/>
          <cell r="X71"/>
          <cell r="Y71"/>
          <cell r="Z71" t="str">
            <v>Christian</v>
          </cell>
        </row>
        <row r="72">
          <cell r="H72" t="str">
            <v>Wissam Yousef Alaridi</v>
          </cell>
          <cell r="I72">
            <v>44451</v>
          </cell>
          <cell r="J72">
            <v>44632</v>
          </cell>
          <cell r="K72">
            <v>29441</v>
          </cell>
          <cell r="L72" t="str">
            <v>Existing</v>
          </cell>
          <cell r="M72" t="str">
            <v>Male</v>
          </cell>
          <cell r="N72" t="str">
            <v>Excursion Manager</v>
          </cell>
          <cell r="O72" t="str">
            <v>Excursion</v>
          </cell>
          <cell r="P72" t="str">
            <v>wissama@voyagetours.net</v>
          </cell>
          <cell r="Q72" t="str">
            <v>Lebanon</v>
          </cell>
          <cell r="R72"/>
          <cell r="S72"/>
          <cell r="T72">
            <v>502140522</v>
          </cell>
          <cell r="U72"/>
          <cell r="V72"/>
          <cell r="W72"/>
          <cell r="X72"/>
          <cell r="Y72"/>
          <cell r="Z72" t="str">
            <v>Islam</v>
          </cell>
        </row>
        <row r="73">
          <cell r="H73" t="str">
            <v>Majdi Aridi</v>
          </cell>
          <cell r="I73">
            <v>44451</v>
          </cell>
          <cell r="J73">
            <v>44632</v>
          </cell>
          <cell r="K73">
            <v>30481</v>
          </cell>
          <cell r="L73" t="str">
            <v>Existing</v>
          </cell>
          <cell r="M73" t="str">
            <v>Male</v>
          </cell>
          <cell r="N73" t="str">
            <v>Reservations Manager</v>
          </cell>
          <cell r="O73" t="str">
            <v>Reservations</v>
          </cell>
          <cell r="P73" t="str">
            <v>majdiA@voyagetours.net</v>
          </cell>
          <cell r="Q73" t="str">
            <v>Lebanon</v>
          </cell>
          <cell r="R73"/>
          <cell r="S73"/>
          <cell r="T73">
            <v>527973131</v>
          </cell>
          <cell r="U73"/>
          <cell r="V73"/>
          <cell r="W73"/>
          <cell r="X73"/>
          <cell r="Y73"/>
          <cell r="Z73" t="str">
            <v>Islam</v>
          </cell>
        </row>
        <row r="74">
          <cell r="H74" t="str">
            <v>Bahij Saeed Matar</v>
          </cell>
          <cell r="I74">
            <v>44632</v>
          </cell>
          <cell r="J74">
            <v>44813</v>
          </cell>
          <cell r="K74">
            <v>30538</v>
          </cell>
          <cell r="L74" t="str">
            <v>Existing</v>
          </cell>
          <cell r="M74" t="str">
            <v>Male</v>
          </cell>
          <cell r="N74" t="str">
            <v>Sales Manager</v>
          </cell>
          <cell r="O74" t="str">
            <v>Reservations</v>
          </cell>
          <cell r="P74" t="str">
            <v>bahijm@voyagetours.net</v>
          </cell>
          <cell r="Q74" t="str">
            <v>Lebanon</v>
          </cell>
          <cell r="R74"/>
          <cell r="S74"/>
          <cell r="T74">
            <v>507598959</v>
          </cell>
          <cell r="U74"/>
          <cell r="V74"/>
          <cell r="W74"/>
          <cell r="X74"/>
          <cell r="Y74"/>
          <cell r="Z74" t="str">
            <v>Islam</v>
          </cell>
        </row>
        <row r="75">
          <cell r="H75" t="str">
            <v>Soltan Hatem Alaridi</v>
          </cell>
          <cell r="I75">
            <v>44452</v>
          </cell>
          <cell r="J75">
            <v>44633</v>
          </cell>
          <cell r="K75">
            <v>30178</v>
          </cell>
          <cell r="L75" t="str">
            <v>Existing</v>
          </cell>
          <cell r="M75" t="str">
            <v>Male</v>
          </cell>
          <cell r="N75" t="str">
            <v>Project executive</v>
          </cell>
          <cell r="O75" t="str">
            <v>Eventalist</v>
          </cell>
          <cell r="P75" t="str">
            <v>exhibitions@voyagetours.net</v>
          </cell>
          <cell r="Q75" t="str">
            <v>Lebanon</v>
          </cell>
          <cell r="R75"/>
          <cell r="S75"/>
          <cell r="T75">
            <v>566940242</v>
          </cell>
          <cell r="U75"/>
          <cell r="V75"/>
          <cell r="W75"/>
          <cell r="X75"/>
          <cell r="Y75"/>
          <cell r="Z75" t="str">
            <v>Islam</v>
          </cell>
        </row>
        <row r="76">
          <cell r="H76" t="str">
            <v>Abdallah Adib AlAridi</v>
          </cell>
          <cell r="I76">
            <v>44454</v>
          </cell>
          <cell r="J76">
            <v>44635</v>
          </cell>
          <cell r="K76">
            <v>28987</v>
          </cell>
          <cell r="L76" t="str">
            <v>Existing</v>
          </cell>
          <cell r="M76" t="str">
            <v>Male</v>
          </cell>
          <cell r="N76" t="str">
            <v xml:space="preserve">Director-Sales &amp; Operations MICE </v>
          </cell>
          <cell r="O76" t="str">
            <v>Eventalist</v>
          </cell>
          <cell r="P76" t="str">
            <v>abdallah.aridi@voyagetours.net</v>
          </cell>
          <cell r="Q76" t="str">
            <v>Lebanon</v>
          </cell>
          <cell r="R76"/>
          <cell r="S76"/>
          <cell r="T76">
            <v>504589745</v>
          </cell>
          <cell r="U76"/>
          <cell r="V76"/>
          <cell r="W76"/>
          <cell r="X76"/>
          <cell r="Y76"/>
          <cell r="Z76" t="str">
            <v>Islam</v>
          </cell>
        </row>
        <row r="77">
          <cell r="H77" t="str">
            <v>Usman Thayalakandy Abooty</v>
          </cell>
          <cell r="I77">
            <v>44460</v>
          </cell>
          <cell r="J77">
            <v>44641</v>
          </cell>
          <cell r="K77">
            <v>23889</v>
          </cell>
          <cell r="L77" t="str">
            <v>Existing</v>
          </cell>
          <cell r="M77" t="str">
            <v>Male</v>
          </cell>
          <cell r="N77" t="str">
            <v>Product Manager</v>
          </cell>
          <cell r="O77" t="str">
            <v>Contracting</v>
          </cell>
          <cell r="P77" t="str">
            <v>usmana@voyagetours.net</v>
          </cell>
          <cell r="Q77" t="str">
            <v>India</v>
          </cell>
          <cell r="R77"/>
          <cell r="S77"/>
          <cell r="T77">
            <v>502183031</v>
          </cell>
          <cell r="U77"/>
          <cell r="V77"/>
          <cell r="W77"/>
          <cell r="X77"/>
          <cell r="Y77"/>
          <cell r="Z77" t="str">
            <v>Islam</v>
          </cell>
        </row>
        <row r="78">
          <cell r="H78" t="str">
            <v>Sapan Deepak Mehta Mehta</v>
          </cell>
          <cell r="I78">
            <v>44461</v>
          </cell>
          <cell r="J78">
            <v>44642</v>
          </cell>
          <cell r="K78">
            <v>28749</v>
          </cell>
          <cell r="L78" t="str">
            <v>Existing</v>
          </cell>
          <cell r="M78" t="str">
            <v>Male</v>
          </cell>
          <cell r="N78" t="str">
            <v>It Director</v>
          </cell>
          <cell r="O78" t="str">
            <v>Admin</v>
          </cell>
          <cell r="P78" t="str">
            <v>sapanm@voyagetours.net</v>
          </cell>
          <cell r="Q78" t="str">
            <v>India</v>
          </cell>
          <cell r="R78"/>
          <cell r="S78"/>
          <cell r="T78">
            <v>507493531</v>
          </cell>
          <cell r="U78"/>
          <cell r="V78"/>
          <cell r="W78"/>
          <cell r="X78"/>
          <cell r="Y78"/>
          <cell r="Z78" t="str">
            <v>Christian</v>
          </cell>
        </row>
        <row r="79">
          <cell r="H79" t="str">
            <v>Shady Ismail Abdel Latif Abd El Meged El Sharkawi</v>
          </cell>
          <cell r="I79">
            <v>44464</v>
          </cell>
          <cell r="J79">
            <v>44645</v>
          </cell>
          <cell r="K79">
            <v>31245</v>
          </cell>
          <cell r="L79" t="str">
            <v>Existing</v>
          </cell>
          <cell r="M79" t="str">
            <v>Male</v>
          </cell>
          <cell r="N79" t="str">
            <v>Accountant</v>
          </cell>
          <cell r="O79" t="str">
            <v>Accounts</v>
          </cell>
          <cell r="P79" t="str">
            <v>account6@voyagetours.net</v>
          </cell>
          <cell r="Q79" t="str">
            <v>Egypt</v>
          </cell>
          <cell r="R79"/>
          <cell r="S79"/>
          <cell r="T79">
            <v>555228200</v>
          </cell>
          <cell r="U79"/>
          <cell r="V79"/>
          <cell r="W79"/>
          <cell r="X79"/>
          <cell r="Y79"/>
          <cell r="Z79" t="str">
            <v>Islam</v>
          </cell>
        </row>
        <row r="80">
          <cell r="H80" t="str">
            <v>Sanjeev Sharma Somnath</v>
          </cell>
          <cell r="I80">
            <v>44471</v>
          </cell>
          <cell r="J80">
            <v>44652</v>
          </cell>
          <cell r="K80">
            <v>31717</v>
          </cell>
          <cell r="L80" t="str">
            <v>Existing</v>
          </cell>
          <cell r="M80" t="str">
            <v>Male</v>
          </cell>
          <cell r="N80" t="str">
            <v>Project Manager</v>
          </cell>
          <cell r="O80" t="str">
            <v>Eventalist</v>
          </cell>
          <cell r="P80" t="str">
            <v>sanjeev.sharma@voyagetours.net</v>
          </cell>
          <cell r="Q80" t="str">
            <v>India</v>
          </cell>
          <cell r="R80"/>
          <cell r="S80"/>
          <cell r="T80">
            <v>564942209</v>
          </cell>
          <cell r="U80"/>
          <cell r="V80"/>
          <cell r="W80"/>
          <cell r="X80"/>
          <cell r="Y80"/>
          <cell r="Z80" t="str">
            <v>Hindu</v>
          </cell>
        </row>
        <row r="81">
          <cell r="H81" t="str">
            <v>Mazen Nayef Alaridi</v>
          </cell>
          <cell r="I81">
            <v>44473</v>
          </cell>
          <cell r="J81">
            <v>44654</v>
          </cell>
          <cell r="K81">
            <v>29732</v>
          </cell>
          <cell r="L81" t="str">
            <v>Existing</v>
          </cell>
          <cell r="M81" t="str">
            <v>Male</v>
          </cell>
          <cell r="N81" t="str">
            <v>Director of Sales</v>
          </cell>
          <cell r="O81" t="str">
            <v>Reservations</v>
          </cell>
          <cell r="P81" t="str">
            <v>mazen.a@voyagetours.net</v>
          </cell>
          <cell r="Q81" t="str">
            <v>Lebanon</v>
          </cell>
          <cell r="R81"/>
          <cell r="S81"/>
          <cell r="T81">
            <v>569978303</v>
          </cell>
          <cell r="U81"/>
          <cell r="V81"/>
          <cell r="W81"/>
          <cell r="X81"/>
          <cell r="Y81"/>
          <cell r="Z81" t="str">
            <v>Islam</v>
          </cell>
        </row>
        <row r="82">
          <cell r="H82" t="str">
            <v>Sajeesh John John</v>
          </cell>
          <cell r="I82">
            <v>44484</v>
          </cell>
          <cell r="J82">
            <v>44665</v>
          </cell>
          <cell r="K82">
            <v>29952</v>
          </cell>
          <cell r="L82" t="str">
            <v>Existing</v>
          </cell>
          <cell r="M82" t="str">
            <v>Male</v>
          </cell>
          <cell r="N82" t="str">
            <v>Reservations Executive</v>
          </cell>
          <cell r="O82" t="str">
            <v>Reservations</v>
          </cell>
          <cell r="P82" t="str">
            <v>res1@voyagetours.net</v>
          </cell>
          <cell r="Q82" t="str">
            <v>India</v>
          </cell>
          <cell r="R82"/>
          <cell r="S82"/>
          <cell r="T82">
            <v>521889602</v>
          </cell>
          <cell r="U82"/>
          <cell r="V82"/>
          <cell r="W82"/>
          <cell r="X82"/>
          <cell r="Y82"/>
          <cell r="Z82" t="str">
            <v>Christian</v>
          </cell>
        </row>
        <row r="83">
          <cell r="H83" t="str">
            <v>Shadi Al Aridi</v>
          </cell>
          <cell r="I83">
            <v>44493</v>
          </cell>
          <cell r="J83">
            <v>44674</v>
          </cell>
          <cell r="K83">
            <v>31605</v>
          </cell>
          <cell r="L83" t="str">
            <v>Existing</v>
          </cell>
          <cell r="M83" t="str">
            <v>Male</v>
          </cell>
          <cell r="N83" t="str">
            <v>Business Development Manager</v>
          </cell>
          <cell r="O83" t="str">
            <v>Eventalist</v>
          </cell>
          <cell r="P83" t="str">
            <v>shadi.aridi@voyagetours.net</v>
          </cell>
          <cell r="Q83" t="str">
            <v>Lebanon</v>
          </cell>
          <cell r="R83"/>
          <cell r="S83"/>
          <cell r="T83">
            <v>502183819</v>
          </cell>
          <cell r="U83"/>
          <cell r="V83"/>
          <cell r="W83"/>
          <cell r="X83"/>
          <cell r="Y83"/>
          <cell r="Z83" t="str">
            <v>Islam</v>
          </cell>
        </row>
        <row r="84">
          <cell r="H84" t="str">
            <v>Suriya Koipathra Varghese Varughese Koipathra</v>
          </cell>
          <cell r="I84">
            <v>44501</v>
          </cell>
          <cell r="J84">
            <v>44682</v>
          </cell>
          <cell r="K84">
            <v>30504</v>
          </cell>
          <cell r="L84" t="str">
            <v>Existing</v>
          </cell>
          <cell r="M84" t="str">
            <v>Female</v>
          </cell>
          <cell r="N84" t="str">
            <v>Contracting Executive</v>
          </cell>
          <cell r="O84" t="str">
            <v>Contracting</v>
          </cell>
          <cell r="P84" t="str">
            <v>contracting35@voyagetours.net</v>
          </cell>
          <cell r="Q84" t="str">
            <v>India</v>
          </cell>
          <cell r="R84"/>
          <cell r="S84"/>
          <cell r="T84">
            <v>503403132</v>
          </cell>
          <cell r="U84"/>
          <cell r="V84"/>
          <cell r="W84"/>
          <cell r="X84"/>
          <cell r="Y84"/>
          <cell r="Z84" t="str">
            <v>Christian</v>
          </cell>
        </row>
        <row r="85">
          <cell r="H85" t="str">
            <v>Sergei Kostin</v>
          </cell>
          <cell r="I85">
            <v>44509</v>
          </cell>
          <cell r="J85">
            <v>44690</v>
          </cell>
          <cell r="K85">
            <v>33951</v>
          </cell>
          <cell r="L85" t="str">
            <v>Existing</v>
          </cell>
          <cell r="M85" t="str">
            <v>Male</v>
          </cell>
          <cell r="N85" t="str">
            <v>Hotel Rep</v>
          </cell>
          <cell r="O85" t="str">
            <v>Excursion</v>
          </cell>
          <cell r="P85" t="str">
            <v>sergeikostin13@gmail.com</v>
          </cell>
          <cell r="Q85" t="str">
            <v>Russia</v>
          </cell>
          <cell r="R85"/>
          <cell r="S85"/>
          <cell r="T85">
            <v>507834584</v>
          </cell>
          <cell r="U85"/>
          <cell r="V85"/>
          <cell r="W85"/>
          <cell r="X85"/>
          <cell r="Y85"/>
          <cell r="Z85" t="str">
            <v>Christian</v>
          </cell>
        </row>
        <row r="86">
          <cell r="H86" t="str">
            <v>Alexey Balaganskiy</v>
          </cell>
          <cell r="I86">
            <v>42988</v>
          </cell>
          <cell r="J86">
            <v>43169</v>
          </cell>
          <cell r="K86">
            <v>33257</v>
          </cell>
          <cell r="L86" t="str">
            <v>Existing</v>
          </cell>
          <cell r="M86" t="str">
            <v>Male</v>
          </cell>
          <cell r="N86" t="str">
            <v>Quality Control Supervisor</v>
          </cell>
          <cell r="O86" t="str">
            <v>Excursion</v>
          </cell>
          <cell r="P86" t="str">
            <v>help@voyagetours.net</v>
          </cell>
          <cell r="Q86" t="str">
            <v>Russia</v>
          </cell>
          <cell r="R86"/>
          <cell r="S86"/>
          <cell r="T86">
            <v>567029117</v>
          </cell>
          <cell r="U86"/>
          <cell r="V86"/>
          <cell r="W86"/>
          <cell r="X86"/>
          <cell r="Y86"/>
          <cell r="Z86" t="str">
            <v>Christian</v>
          </cell>
        </row>
        <row r="87">
          <cell r="H87" t="str">
            <v>Mohammed Azharul Haque Mohamed Ameen</v>
          </cell>
          <cell r="I87">
            <v>44521</v>
          </cell>
          <cell r="J87">
            <v>44702</v>
          </cell>
          <cell r="K87">
            <v>34020</v>
          </cell>
          <cell r="L87" t="str">
            <v>Existing</v>
          </cell>
          <cell r="M87" t="str">
            <v>Male</v>
          </cell>
          <cell r="N87" t="str">
            <v>Travel Consultant</v>
          </cell>
          <cell r="O87" t="str">
            <v>Outbound</v>
          </cell>
          <cell r="P87" t="str">
            <v>tc3@voyagetours.net</v>
          </cell>
          <cell r="Q87" t="str">
            <v>India</v>
          </cell>
          <cell r="R87"/>
          <cell r="S87"/>
          <cell r="T87">
            <v>526371200</v>
          </cell>
          <cell r="U87"/>
          <cell r="V87"/>
          <cell r="W87"/>
          <cell r="X87"/>
          <cell r="Y87"/>
          <cell r="Z87" t="str">
            <v>Islam</v>
          </cell>
        </row>
        <row r="88">
          <cell r="H88" t="str">
            <v>Hadi Hamze</v>
          </cell>
          <cell r="I88">
            <v>44536</v>
          </cell>
          <cell r="J88">
            <v>44717</v>
          </cell>
          <cell r="K88">
            <v>23844</v>
          </cell>
          <cell r="L88" t="str">
            <v>Existing</v>
          </cell>
          <cell r="M88" t="str">
            <v>Male</v>
          </cell>
          <cell r="N88" t="str">
            <v>Sales Manager</v>
          </cell>
          <cell r="O88" t="str">
            <v>Reservations</v>
          </cell>
          <cell r="P88" t="str">
            <v>hadi.h@voyagetours.net</v>
          </cell>
          <cell r="Q88" t="str">
            <v>Lebanon</v>
          </cell>
          <cell r="R88"/>
          <cell r="S88"/>
          <cell r="T88">
            <v>502183819</v>
          </cell>
          <cell r="U88"/>
          <cell r="V88"/>
          <cell r="W88"/>
          <cell r="X88"/>
          <cell r="Y88"/>
          <cell r="Z88" t="str">
            <v>Islam</v>
          </cell>
        </row>
        <row r="89">
          <cell r="H89" t="str">
            <v>Irina Timofeeva</v>
          </cell>
          <cell r="I89">
            <v>44538</v>
          </cell>
          <cell r="J89">
            <v>44719</v>
          </cell>
          <cell r="K89">
            <v>35234</v>
          </cell>
          <cell r="L89" t="str">
            <v>Existing</v>
          </cell>
          <cell r="M89" t="str">
            <v>Female</v>
          </cell>
          <cell r="N89" t="str">
            <v>Airport Rep</v>
          </cell>
          <cell r="O89" t="str">
            <v>Operation</v>
          </cell>
          <cell r="P89" t="str">
            <v xml:space="preserve">irishka-timofeeva@mail.ru </v>
          </cell>
          <cell r="Q89" t="str">
            <v>Russia</v>
          </cell>
          <cell r="R89"/>
          <cell r="S89"/>
          <cell r="T89">
            <v>507834548</v>
          </cell>
          <cell r="U89"/>
          <cell r="V89"/>
          <cell r="W89"/>
          <cell r="X89"/>
          <cell r="Y89"/>
          <cell r="Z89" t="str">
            <v>Christian</v>
          </cell>
        </row>
        <row r="90">
          <cell r="H90" t="str">
            <v>Victoria Murtazina</v>
          </cell>
          <cell r="I90">
            <v>44541</v>
          </cell>
          <cell r="J90">
            <v>44722</v>
          </cell>
          <cell r="K90">
            <v>35232</v>
          </cell>
          <cell r="L90" t="str">
            <v>Existing</v>
          </cell>
          <cell r="M90" t="str">
            <v>Female</v>
          </cell>
          <cell r="N90" t="str">
            <v>Airport Rep</v>
          </cell>
          <cell r="O90" t="str">
            <v>Operation</v>
          </cell>
          <cell r="P90" t="str">
            <v xml:space="preserve">vickyway60@gmail.com </v>
          </cell>
          <cell r="Q90" t="str">
            <v>Russia</v>
          </cell>
          <cell r="R90"/>
          <cell r="S90"/>
          <cell r="T90">
            <v>507843349</v>
          </cell>
          <cell r="U90"/>
          <cell r="V90"/>
          <cell r="W90"/>
          <cell r="X90"/>
          <cell r="Y90"/>
          <cell r="Z90" t="str">
            <v>Christian</v>
          </cell>
        </row>
        <row r="91">
          <cell r="H91" t="str">
            <v>Ghulam Hussain Muhammad Yousaf</v>
          </cell>
          <cell r="I91">
            <v>44547</v>
          </cell>
          <cell r="J91">
            <v>44728</v>
          </cell>
          <cell r="K91">
            <v>32203</v>
          </cell>
          <cell r="L91" t="str">
            <v>Existing</v>
          </cell>
          <cell r="M91" t="str">
            <v>Male</v>
          </cell>
          <cell r="N91" t="str">
            <v>Driver</v>
          </cell>
          <cell r="O91" t="str">
            <v>Operation</v>
          </cell>
          <cell r="P91" t="str">
            <v>ghussain558@gmail.com</v>
          </cell>
          <cell r="Q91" t="str">
            <v>Pakistan</v>
          </cell>
          <cell r="R91"/>
          <cell r="S91"/>
          <cell r="T91">
            <v>526097603</v>
          </cell>
          <cell r="U91"/>
          <cell r="V91"/>
          <cell r="W91"/>
          <cell r="X91"/>
          <cell r="Y91"/>
          <cell r="Z91" t="str">
            <v>Islam</v>
          </cell>
        </row>
        <row r="92">
          <cell r="H92" t="str">
            <v>Adnan Rachid El Aridi</v>
          </cell>
          <cell r="I92">
            <v>44563</v>
          </cell>
          <cell r="J92">
            <v>44744</v>
          </cell>
          <cell r="K92">
            <v>23816</v>
          </cell>
          <cell r="L92" t="str">
            <v>Existing</v>
          </cell>
          <cell r="M92" t="str">
            <v>Male</v>
          </cell>
          <cell r="N92" t="str">
            <v>VP - Business Development</v>
          </cell>
          <cell r="O92" t="str">
            <v>Management</v>
          </cell>
          <cell r="P92" t="str">
            <v>adnan.aridi@voyagetours.net</v>
          </cell>
          <cell r="Q92" t="str">
            <v>Lebanon</v>
          </cell>
          <cell r="R92"/>
          <cell r="S92"/>
          <cell r="T92">
            <v>506254488</v>
          </cell>
          <cell r="U92"/>
          <cell r="V92"/>
          <cell r="W92"/>
          <cell r="X92"/>
          <cell r="Y92"/>
          <cell r="Z92" t="str">
            <v>Islam</v>
          </cell>
        </row>
        <row r="93">
          <cell r="H93" t="str">
            <v>Sonith Kumar</v>
          </cell>
          <cell r="I93">
            <v>44593</v>
          </cell>
          <cell r="J93">
            <v>44774</v>
          </cell>
          <cell r="K93"/>
          <cell r="L93" t="str">
            <v>Existing</v>
          </cell>
          <cell r="M93" t="str">
            <v>Male</v>
          </cell>
          <cell r="N93" t="str">
            <v>Data Entry</v>
          </cell>
          <cell r="O93" t="str">
            <v>Contracting</v>
          </cell>
          <cell r="P93" t="str">
            <v>sonith.kumar@gmail.com</v>
          </cell>
          <cell r="Q93" t="str">
            <v>India</v>
          </cell>
          <cell r="R93"/>
          <cell r="S93"/>
          <cell r="T93"/>
          <cell r="U93"/>
          <cell r="V93"/>
          <cell r="W93"/>
          <cell r="X93"/>
          <cell r="Y93"/>
          <cell r="Z93"/>
        </row>
        <row r="94">
          <cell r="H94" t="str">
            <v>Gulshan Saini Narinder Singh</v>
          </cell>
          <cell r="I94">
            <v>44601</v>
          </cell>
          <cell r="J94">
            <v>44782</v>
          </cell>
          <cell r="K94">
            <v>32747</v>
          </cell>
          <cell r="L94" t="str">
            <v>Existing</v>
          </cell>
          <cell r="M94" t="str">
            <v>Male</v>
          </cell>
          <cell r="N94" t="str">
            <v>Reservations Executive</v>
          </cell>
          <cell r="O94" t="str">
            <v>Reservations</v>
          </cell>
          <cell r="P94" t="str">
            <v>res11@voyagetours.net</v>
          </cell>
          <cell r="Q94" t="str">
            <v>India</v>
          </cell>
          <cell r="R94"/>
          <cell r="S94"/>
          <cell r="T94">
            <v>567442803</v>
          </cell>
          <cell r="U94"/>
          <cell r="V94"/>
          <cell r="W94"/>
          <cell r="X94"/>
          <cell r="Y94"/>
          <cell r="Z94" t="str">
            <v>Christian</v>
          </cell>
        </row>
        <row r="95">
          <cell r="H95" t="str">
            <v>Reham Azam Farha</v>
          </cell>
          <cell r="I95">
            <v>44612</v>
          </cell>
          <cell r="J95">
            <v>44793</v>
          </cell>
          <cell r="K95">
            <v>34660</v>
          </cell>
          <cell r="L95" t="str">
            <v>Existing</v>
          </cell>
          <cell r="M95" t="str">
            <v>Female</v>
          </cell>
          <cell r="N95" t="str">
            <v>Reservations Executive</v>
          </cell>
          <cell r="O95" t="str">
            <v>Reservations</v>
          </cell>
          <cell r="P95" t="str">
            <v>rehamfarha@voyagetours.net</v>
          </cell>
          <cell r="Q95" t="str">
            <v>Syria</v>
          </cell>
          <cell r="R95"/>
          <cell r="S95"/>
          <cell r="T95">
            <v>567544513</v>
          </cell>
          <cell r="U95"/>
          <cell r="V95"/>
          <cell r="W95"/>
          <cell r="X95"/>
          <cell r="Y95"/>
          <cell r="Z95" t="str">
            <v>Islam</v>
          </cell>
        </row>
        <row r="96">
          <cell r="H96" t="str">
            <v>Reema Khaled Jeha</v>
          </cell>
          <cell r="I96">
            <v>44634</v>
          </cell>
          <cell r="J96">
            <v>44815</v>
          </cell>
          <cell r="K96">
            <v>34335</v>
          </cell>
          <cell r="L96" t="str">
            <v>Existing</v>
          </cell>
          <cell r="M96" t="str">
            <v>Female</v>
          </cell>
          <cell r="N96" t="str">
            <v>Visa Typist</v>
          </cell>
          <cell r="O96" t="str">
            <v>Admin</v>
          </cell>
          <cell r="P96" t="str">
            <v>visa2@voyagetours.net</v>
          </cell>
          <cell r="Q96" t="str">
            <v>Syria</v>
          </cell>
          <cell r="R96"/>
          <cell r="S96"/>
          <cell r="T96">
            <v>508601572</v>
          </cell>
          <cell r="U96"/>
          <cell r="V96"/>
          <cell r="W96"/>
          <cell r="X96"/>
          <cell r="Y96"/>
          <cell r="Z96" t="str">
            <v>Islam</v>
          </cell>
        </row>
        <row r="97">
          <cell r="H97" t="str">
            <v>Salah Ahmad Tabbakha</v>
          </cell>
          <cell r="I97">
            <v>44564</v>
          </cell>
          <cell r="J97">
            <v>44745</v>
          </cell>
          <cell r="K97">
            <v>35777</v>
          </cell>
          <cell r="L97" t="str">
            <v>Existing</v>
          </cell>
          <cell r="M97" t="str">
            <v>Male</v>
          </cell>
          <cell r="N97" t="str">
            <v>Airport Rep</v>
          </cell>
          <cell r="O97" t="str">
            <v>Operation</v>
          </cell>
          <cell r="P97" t="str">
            <v>salahtabbakha@gmail.com</v>
          </cell>
          <cell r="Q97" t="str">
            <v>Syria</v>
          </cell>
          <cell r="R97"/>
          <cell r="S97"/>
          <cell r="T97">
            <v>502749943</v>
          </cell>
          <cell r="U97"/>
          <cell r="V97"/>
          <cell r="W97"/>
          <cell r="X97"/>
          <cell r="Y97"/>
          <cell r="Z97" t="str">
            <v>Islam</v>
          </cell>
        </row>
        <row r="98">
          <cell r="H98" t="str">
            <v>Shoukat Ali Khan Sultan Room Khan</v>
          </cell>
          <cell r="I98">
            <v>44652</v>
          </cell>
          <cell r="J98">
            <v>44833</v>
          </cell>
          <cell r="K98">
            <v>29587</v>
          </cell>
          <cell r="L98" t="str">
            <v>Existing</v>
          </cell>
          <cell r="M98" t="str">
            <v>Male</v>
          </cell>
          <cell r="N98" t="str">
            <v>Driver</v>
          </cell>
          <cell r="O98" t="str">
            <v>Operation</v>
          </cell>
          <cell r="P98" t="str">
            <v>imshah0143@gmail.com</v>
          </cell>
          <cell r="Q98" t="str">
            <v>Pakistan</v>
          </cell>
          <cell r="R98"/>
          <cell r="S98"/>
          <cell r="T98">
            <v>507609466</v>
          </cell>
          <cell r="U98"/>
          <cell r="V98"/>
          <cell r="W98"/>
          <cell r="X98"/>
          <cell r="Y98"/>
          <cell r="Z98" t="str">
            <v>Islam</v>
          </cell>
        </row>
        <row r="99">
          <cell r="H99" t="str">
            <v>Dzmitry Miatsko</v>
          </cell>
          <cell r="I99">
            <v>44661</v>
          </cell>
          <cell r="J99">
            <v>44842</v>
          </cell>
          <cell r="K99">
            <v>31669</v>
          </cell>
          <cell r="L99" t="str">
            <v>Existing</v>
          </cell>
          <cell r="M99" t="str">
            <v>Male</v>
          </cell>
          <cell r="N99" t="str">
            <v>Quality Control Supervisor</v>
          </cell>
          <cell r="O99" t="str">
            <v>Excursion</v>
          </cell>
          <cell r="P99" t="str">
            <v>help-1@voyagetours.net</v>
          </cell>
          <cell r="Q99" t="str">
            <v>Belarus</v>
          </cell>
          <cell r="R99"/>
          <cell r="S99"/>
          <cell r="T99">
            <v>526097611</v>
          </cell>
          <cell r="U99"/>
          <cell r="V99"/>
          <cell r="W99"/>
          <cell r="X99"/>
          <cell r="Y99"/>
          <cell r="Z99" t="str">
            <v>Christian</v>
          </cell>
        </row>
        <row r="100">
          <cell r="H100" t="str">
            <v>Jhamaica Nicolas Andaya</v>
          </cell>
          <cell r="I100">
            <v>44785</v>
          </cell>
          <cell r="J100">
            <v>44966</v>
          </cell>
          <cell r="K100">
            <v>36551</v>
          </cell>
          <cell r="L100" t="str">
            <v>Existing</v>
          </cell>
          <cell r="M100" t="str">
            <v>Female</v>
          </cell>
          <cell r="N100" t="str">
            <v>Reservations Executive</v>
          </cell>
          <cell r="O100" t="str">
            <v>Reservations</v>
          </cell>
          <cell r="P100" t="str">
            <v>res19@voyagetours.net</v>
          </cell>
          <cell r="Q100" t="str">
            <v>Philippines</v>
          </cell>
          <cell r="R100"/>
          <cell r="S100"/>
          <cell r="T100">
            <v>565355781</v>
          </cell>
          <cell r="U100"/>
          <cell r="V100"/>
          <cell r="W100"/>
          <cell r="X100"/>
          <cell r="Y100"/>
          <cell r="Z100" t="str">
            <v>Christian</v>
          </cell>
        </row>
        <row r="101">
          <cell r="H101" t="str">
            <v>Angela Grace Pineda Caballero</v>
          </cell>
          <cell r="I101">
            <v>44788</v>
          </cell>
          <cell r="J101">
            <v>44969</v>
          </cell>
          <cell r="K101">
            <v>36179</v>
          </cell>
          <cell r="L101" t="str">
            <v>Existing</v>
          </cell>
          <cell r="M101" t="str">
            <v>Female</v>
          </cell>
          <cell r="N101" t="str">
            <v>Reservations Executive</v>
          </cell>
          <cell r="O101" t="str">
            <v>Reservations</v>
          </cell>
          <cell r="P101" t="str">
            <v>res2@voyagetours.net</v>
          </cell>
          <cell r="Q101" t="str">
            <v>Philippines</v>
          </cell>
          <cell r="R101"/>
          <cell r="S101"/>
          <cell r="T101">
            <v>523421219</v>
          </cell>
          <cell r="U101"/>
          <cell r="V101"/>
          <cell r="W101"/>
          <cell r="X101"/>
          <cell r="Y101"/>
          <cell r="Z101" t="str">
            <v>Christian</v>
          </cell>
        </row>
        <row r="102">
          <cell r="H102" t="str">
            <v>Saleh Mohammad AlAridi</v>
          </cell>
          <cell r="I102">
            <v>44827</v>
          </cell>
          <cell r="J102">
            <v>45008</v>
          </cell>
          <cell r="K102">
            <v>24426</v>
          </cell>
          <cell r="L102" t="str">
            <v>Existing</v>
          </cell>
          <cell r="M102" t="str">
            <v>Male</v>
          </cell>
          <cell r="N102" t="str">
            <v>Product Development Manager</v>
          </cell>
          <cell r="O102" t="str">
            <v>Contracting</v>
          </cell>
          <cell r="P102" t="str">
            <v>saleh.aridi@voyagetours.net</v>
          </cell>
          <cell r="Q102" t="str">
            <v>Lebanon</v>
          </cell>
          <cell r="R102"/>
          <cell r="S102"/>
          <cell r="T102">
            <v>505757160</v>
          </cell>
          <cell r="U102"/>
          <cell r="V102"/>
          <cell r="W102"/>
          <cell r="X102"/>
          <cell r="Y102"/>
          <cell r="Z102" t="str">
            <v>Islam</v>
          </cell>
        </row>
        <row r="103">
          <cell r="H103" t="str">
            <v>Adnan Rauf Abdul Rauf</v>
          </cell>
          <cell r="I103">
            <v>44805</v>
          </cell>
          <cell r="J103">
            <v>44986</v>
          </cell>
          <cell r="K103">
            <v>32373</v>
          </cell>
          <cell r="L103" t="str">
            <v>Existing</v>
          </cell>
          <cell r="M103" t="str">
            <v>Male</v>
          </cell>
          <cell r="N103" t="str">
            <v>Operations Executive</v>
          </cell>
          <cell r="O103" t="str">
            <v>Operation</v>
          </cell>
          <cell r="P103" t="str">
            <v>operations1@voyagetours.net</v>
          </cell>
          <cell r="Q103" t="str">
            <v>Pakistan</v>
          </cell>
          <cell r="R103"/>
          <cell r="S103"/>
          <cell r="T103">
            <v>504617166</v>
          </cell>
          <cell r="U103"/>
          <cell r="V103"/>
          <cell r="W103"/>
          <cell r="X103"/>
          <cell r="Y103"/>
          <cell r="Z103" t="str">
            <v>Islam</v>
          </cell>
        </row>
        <row r="104">
          <cell r="H104" t="str">
            <v>Azizakhon Iulchieva</v>
          </cell>
          <cell r="I104">
            <v>44842</v>
          </cell>
          <cell r="J104">
            <v>45023</v>
          </cell>
          <cell r="K104">
            <v>32763</v>
          </cell>
          <cell r="L104" t="str">
            <v>Existing</v>
          </cell>
          <cell r="M104" t="str">
            <v>Female</v>
          </cell>
          <cell r="N104" t="str">
            <v>Reservations Executive</v>
          </cell>
          <cell r="O104" t="str">
            <v>Reservations</v>
          </cell>
          <cell r="P104" t="str">
            <v>res20@voyagetours.net</v>
          </cell>
          <cell r="Q104" t="str">
            <v>Kyrygystan</v>
          </cell>
          <cell r="R104"/>
          <cell r="S104"/>
          <cell r="T104">
            <v>543466422</v>
          </cell>
          <cell r="U104"/>
          <cell r="V104"/>
          <cell r="W104"/>
          <cell r="X104"/>
          <cell r="Y104"/>
          <cell r="Z104" t="str">
            <v>Islam</v>
          </cell>
        </row>
        <row r="105">
          <cell r="H105" t="str">
            <v>Olena Stelmakhova</v>
          </cell>
          <cell r="I105">
            <v>44856</v>
          </cell>
          <cell r="J105">
            <v>45037</v>
          </cell>
          <cell r="K105">
            <v>32065</v>
          </cell>
          <cell r="L105" t="str">
            <v>Existing</v>
          </cell>
          <cell r="M105" t="str">
            <v>Female</v>
          </cell>
          <cell r="N105" t="str">
            <v>Airport Rep</v>
          </cell>
          <cell r="O105" t="str">
            <v>Operation</v>
          </cell>
          <cell r="P105" t="str">
            <v>lleksandrovna@mail.ru</v>
          </cell>
          <cell r="Q105" t="str">
            <v>Ukraine</v>
          </cell>
          <cell r="R105"/>
          <cell r="S105"/>
          <cell r="T105">
            <v>542891846</v>
          </cell>
          <cell r="U105"/>
          <cell r="V105"/>
          <cell r="W105"/>
          <cell r="X105"/>
          <cell r="Y105"/>
          <cell r="Z105" t="str">
            <v>Christian</v>
          </cell>
        </row>
        <row r="106">
          <cell r="H106" t="str">
            <v>Mina Maher Shafik Tawfik Awad</v>
          </cell>
          <cell r="I106">
            <v>44885</v>
          </cell>
          <cell r="J106">
            <v>45066</v>
          </cell>
          <cell r="K106">
            <v>32908</v>
          </cell>
          <cell r="L106" t="str">
            <v>Existing</v>
          </cell>
          <cell r="M106" t="str">
            <v>Male</v>
          </cell>
          <cell r="N106" t="str">
            <v>Sales executive</v>
          </cell>
          <cell r="O106" t="str">
            <v>Reservations</v>
          </cell>
          <cell r="P106" t="str">
            <v>mina@voyagetours.net</v>
          </cell>
          <cell r="Q106" t="str">
            <v>Egypt</v>
          </cell>
          <cell r="R106"/>
          <cell r="S106"/>
          <cell r="T106">
            <v>503570866</v>
          </cell>
          <cell r="U106"/>
          <cell r="V106"/>
          <cell r="W106"/>
          <cell r="X106"/>
          <cell r="Y106"/>
          <cell r="Z106" t="str">
            <v>Christian</v>
          </cell>
        </row>
        <row r="107">
          <cell r="H107" t="str">
            <v>Elizaveta Suslova</v>
          </cell>
          <cell r="I107">
            <v>44899</v>
          </cell>
          <cell r="J107">
            <v>45080</v>
          </cell>
          <cell r="K107">
            <v>35677</v>
          </cell>
          <cell r="L107" t="str">
            <v>Existing</v>
          </cell>
          <cell r="M107" t="str">
            <v>Female</v>
          </cell>
          <cell r="N107" t="str">
            <v>Airport Rep</v>
          </cell>
          <cell r="O107" t="str">
            <v>Operation</v>
          </cell>
          <cell r="P107" t="str">
            <v xml:space="preserve">lzvtsuslova@gmail.com </v>
          </cell>
          <cell r="Q107" t="str">
            <v>Russia</v>
          </cell>
          <cell r="R107"/>
          <cell r="S107"/>
          <cell r="T107">
            <v>562190361</v>
          </cell>
          <cell r="U107"/>
          <cell r="V107"/>
          <cell r="W107"/>
          <cell r="X107"/>
          <cell r="Y107"/>
          <cell r="Z107" t="str">
            <v>Christian</v>
          </cell>
        </row>
        <row r="108">
          <cell r="H108" t="str">
            <v>Vladislav Kudelin</v>
          </cell>
          <cell r="I108">
            <v>44900</v>
          </cell>
          <cell r="J108">
            <v>45081</v>
          </cell>
          <cell r="K108">
            <v>37710</v>
          </cell>
          <cell r="L108" t="str">
            <v>Existing</v>
          </cell>
          <cell r="M108" t="str">
            <v>Male</v>
          </cell>
          <cell r="N108" t="str">
            <v>Airport Rep</v>
          </cell>
          <cell r="O108" t="str">
            <v>Operation</v>
          </cell>
          <cell r="P108" t="str">
            <v xml:space="preserve">kudeinvv@gmail.com </v>
          </cell>
          <cell r="Q108" t="str">
            <v>Russia</v>
          </cell>
          <cell r="R108"/>
          <cell r="S108"/>
          <cell r="T108">
            <v>565493576</v>
          </cell>
          <cell r="U108"/>
          <cell r="V108"/>
          <cell r="W108"/>
          <cell r="X108"/>
          <cell r="Y108"/>
          <cell r="Z108" t="str">
            <v>Christian</v>
          </cell>
        </row>
        <row r="109">
          <cell r="H109" t="str">
            <v>Sviatoslav Shaposhnikov</v>
          </cell>
          <cell r="I109">
            <v>44900</v>
          </cell>
          <cell r="J109">
            <v>45081</v>
          </cell>
          <cell r="K109">
            <v>36661</v>
          </cell>
          <cell r="L109" t="str">
            <v>Existing</v>
          </cell>
          <cell r="M109" t="str">
            <v>Male</v>
          </cell>
          <cell r="N109" t="str">
            <v>Airport Rep</v>
          </cell>
          <cell r="O109" t="str">
            <v>Operation</v>
          </cell>
          <cell r="P109" t="str">
            <v xml:space="preserve">Nissan474sava@gmail.com </v>
          </cell>
          <cell r="Q109" t="str">
            <v>Russia</v>
          </cell>
          <cell r="R109"/>
          <cell r="S109"/>
          <cell r="T109">
            <v>565493635</v>
          </cell>
          <cell r="U109"/>
          <cell r="V109"/>
          <cell r="W109"/>
          <cell r="X109"/>
          <cell r="Y109"/>
          <cell r="Z109" t="str">
            <v>Christian</v>
          </cell>
        </row>
        <row r="110">
          <cell r="H110" t="str">
            <v>Shanmughan Shybin Kalapurakkal</v>
          </cell>
          <cell r="I110">
            <v>44900</v>
          </cell>
          <cell r="J110">
            <v>45081</v>
          </cell>
          <cell r="K110">
            <v>28271</v>
          </cell>
          <cell r="L110" t="str">
            <v>Existing</v>
          </cell>
          <cell r="M110" t="str">
            <v>Male</v>
          </cell>
          <cell r="N110" t="str">
            <v>Accounts Receivable</v>
          </cell>
          <cell r="O110" t="str">
            <v>Accounts</v>
          </cell>
          <cell r="P110" t="str">
            <v>account11@voyagetours.net</v>
          </cell>
          <cell r="Q110" t="str">
            <v>India</v>
          </cell>
          <cell r="R110"/>
          <cell r="S110"/>
          <cell r="T110">
            <v>528863234</v>
          </cell>
          <cell r="U110"/>
          <cell r="V110"/>
          <cell r="W110"/>
          <cell r="X110"/>
          <cell r="Y110"/>
          <cell r="Z110" t="str">
            <v>Hindu</v>
          </cell>
        </row>
        <row r="111">
          <cell r="H111" t="str">
            <v>Gulnaz Giniiatullina</v>
          </cell>
          <cell r="I111">
            <v>44902</v>
          </cell>
          <cell r="J111">
            <v>45083</v>
          </cell>
          <cell r="K111">
            <v>34649</v>
          </cell>
          <cell r="L111" t="str">
            <v>Existing</v>
          </cell>
          <cell r="M111" t="str">
            <v>Female</v>
          </cell>
          <cell r="N111" t="str">
            <v>Airport Rep</v>
          </cell>
          <cell r="O111" t="str">
            <v>Operation</v>
          </cell>
          <cell r="P111" t="str">
            <v>giniatullinagulnaz33@gmail.com</v>
          </cell>
          <cell r="Q111" t="str">
            <v>Russia</v>
          </cell>
          <cell r="R111"/>
          <cell r="S111"/>
          <cell r="T111">
            <v>502749664</v>
          </cell>
          <cell r="U111"/>
          <cell r="V111"/>
          <cell r="W111"/>
          <cell r="X111"/>
          <cell r="Y111"/>
          <cell r="Z111" t="str">
            <v>Christian</v>
          </cell>
        </row>
        <row r="112">
          <cell r="H112" t="str">
            <v>Olena Fedyukhina</v>
          </cell>
          <cell r="I112">
            <v>44909</v>
          </cell>
          <cell r="J112">
            <v>45090</v>
          </cell>
          <cell r="K112">
            <v>27629</v>
          </cell>
          <cell r="L112" t="str">
            <v>Existing</v>
          </cell>
          <cell r="M112" t="str">
            <v>Female</v>
          </cell>
          <cell r="N112" t="str">
            <v>Hotel Rep</v>
          </cell>
          <cell r="O112" t="str">
            <v>Excursion</v>
          </cell>
          <cell r="P112" t="str">
            <v>elenatours3@gmail.com</v>
          </cell>
          <cell r="Q112" t="str">
            <v>Ukraine</v>
          </cell>
          <cell r="R112"/>
          <cell r="S112"/>
          <cell r="T112">
            <v>502706994</v>
          </cell>
          <cell r="U112"/>
          <cell r="V112"/>
          <cell r="W112"/>
          <cell r="X112"/>
          <cell r="Y112"/>
          <cell r="Z112" t="str">
            <v>Christian</v>
          </cell>
        </row>
        <row r="113">
          <cell r="H113" t="str">
            <v>Mariia Ivanikova</v>
          </cell>
          <cell r="I113">
            <v>44919</v>
          </cell>
          <cell r="J113">
            <v>45100</v>
          </cell>
          <cell r="K113">
            <v>32289</v>
          </cell>
          <cell r="L113" t="str">
            <v>Existing</v>
          </cell>
          <cell r="M113" t="str">
            <v>Female</v>
          </cell>
          <cell r="N113" t="str">
            <v>Hotel Rep</v>
          </cell>
          <cell r="O113" t="str">
            <v>Excursion</v>
          </cell>
          <cell r="P113" t="str">
            <v>mariaivanikova46@gmail.com</v>
          </cell>
          <cell r="Q113" t="str">
            <v>Russia</v>
          </cell>
          <cell r="R113"/>
          <cell r="S113"/>
          <cell r="T113">
            <v>542891847</v>
          </cell>
          <cell r="U113"/>
          <cell r="V113"/>
          <cell r="W113"/>
          <cell r="X113"/>
          <cell r="Y113"/>
          <cell r="Z113" t="str">
            <v>Christian</v>
          </cell>
        </row>
        <row r="114">
          <cell r="H114" t="str">
            <v>Rafi Ahmed Khan Mohammed</v>
          </cell>
          <cell r="I114">
            <v>44921</v>
          </cell>
          <cell r="J114">
            <v>45102</v>
          </cell>
          <cell r="K114">
            <v>34742</v>
          </cell>
          <cell r="L114" t="str">
            <v>Existing</v>
          </cell>
          <cell r="M114" t="str">
            <v>Male</v>
          </cell>
          <cell r="N114" t="str">
            <v>Office Boy</v>
          </cell>
          <cell r="O114" t="str">
            <v>Admin</v>
          </cell>
          <cell r="P114" t="str">
            <v>mromernawab@gmail.com</v>
          </cell>
          <cell r="Q114" t="str">
            <v>India</v>
          </cell>
          <cell r="R114"/>
          <cell r="S114"/>
          <cell r="T114">
            <v>552889597</v>
          </cell>
          <cell r="U114"/>
          <cell r="V114"/>
          <cell r="W114"/>
          <cell r="X114"/>
          <cell r="Y114"/>
          <cell r="Z114" t="str">
            <v>Islam</v>
          </cell>
        </row>
        <row r="115">
          <cell r="H115" t="str">
            <v>Ana Jenita Paraiso Rey</v>
          </cell>
          <cell r="I115">
            <v>44928</v>
          </cell>
          <cell r="J115">
            <v>45109</v>
          </cell>
          <cell r="K115">
            <v>34449</v>
          </cell>
          <cell r="L115" t="str">
            <v>Existing</v>
          </cell>
          <cell r="M115" t="str">
            <v>Female</v>
          </cell>
          <cell r="N115" t="str">
            <v>Data Entry</v>
          </cell>
          <cell r="O115" t="str">
            <v>Contracting</v>
          </cell>
          <cell r="P115" t="str">
            <v>contracting11@voyagetours.net</v>
          </cell>
          <cell r="Q115" t="str">
            <v>Philippines</v>
          </cell>
          <cell r="R115"/>
          <cell r="S115"/>
          <cell r="T115">
            <v>503440162</v>
          </cell>
          <cell r="U115"/>
          <cell r="V115"/>
          <cell r="W115"/>
          <cell r="X115"/>
          <cell r="Y115"/>
          <cell r="Z115" t="str">
            <v>Christian</v>
          </cell>
        </row>
        <row r="116">
          <cell r="H116" t="str">
            <v>Joul Bassam Bitar</v>
          </cell>
          <cell r="I116">
            <v>44944</v>
          </cell>
          <cell r="J116">
            <v>45125</v>
          </cell>
          <cell r="K116">
            <v>36491</v>
          </cell>
          <cell r="L116" t="str">
            <v>Existing</v>
          </cell>
          <cell r="M116" t="str">
            <v>Male</v>
          </cell>
          <cell r="N116" t="str">
            <v>Airport Rep</v>
          </cell>
          <cell r="O116" t="str">
            <v>Operation</v>
          </cell>
          <cell r="P116" t="str">
            <v xml:space="preserve">joulbitar829@gmail.com </v>
          </cell>
          <cell r="Q116" t="str">
            <v>Syria</v>
          </cell>
          <cell r="R116"/>
          <cell r="S116"/>
          <cell r="T116">
            <v>505198438</v>
          </cell>
          <cell r="U116"/>
          <cell r="V116"/>
          <cell r="W116"/>
          <cell r="X116"/>
          <cell r="Y116"/>
          <cell r="Z116" t="str">
            <v>Islam</v>
          </cell>
        </row>
        <row r="117">
          <cell r="H117" t="str">
            <v>Inga Linker</v>
          </cell>
          <cell r="I117">
            <v>44953</v>
          </cell>
          <cell r="J117">
            <v>45134</v>
          </cell>
          <cell r="K117">
            <v>31227</v>
          </cell>
          <cell r="L117" t="str">
            <v>Existing</v>
          </cell>
          <cell r="M117" t="str">
            <v>Female</v>
          </cell>
          <cell r="N117" t="str">
            <v>Hotel Rep</v>
          </cell>
          <cell r="O117" t="str">
            <v>Excursion</v>
          </cell>
          <cell r="P117" t="str">
            <v>ingalinker@gmail.com</v>
          </cell>
          <cell r="Q117" t="str">
            <v>Russia</v>
          </cell>
          <cell r="R117"/>
          <cell r="S117"/>
          <cell r="T117">
            <v>565006179</v>
          </cell>
          <cell r="U117"/>
          <cell r="V117"/>
          <cell r="W117"/>
          <cell r="X117"/>
          <cell r="Y117"/>
          <cell r="Z117" t="str">
            <v>Christian</v>
          </cell>
        </row>
        <row r="118">
          <cell r="H118" t="str">
            <v>Princess Anjelyn Villano Isla</v>
          </cell>
          <cell r="I118">
            <v>44953</v>
          </cell>
          <cell r="J118">
            <v>45134</v>
          </cell>
          <cell r="K118">
            <v>35099</v>
          </cell>
          <cell r="L118" t="str">
            <v>Existing</v>
          </cell>
          <cell r="M118" t="str">
            <v>Female</v>
          </cell>
          <cell r="N118" t="str">
            <v>Data Entry</v>
          </cell>
          <cell r="O118" t="str">
            <v>Contracting</v>
          </cell>
          <cell r="P118" t="str">
            <v>contracting1@voyagetours.net</v>
          </cell>
          <cell r="Q118" t="str">
            <v>Philippines</v>
          </cell>
          <cell r="R118"/>
          <cell r="S118"/>
          <cell r="T118">
            <v>508585428</v>
          </cell>
          <cell r="U118"/>
          <cell r="V118"/>
          <cell r="W118"/>
          <cell r="X118"/>
          <cell r="Y118"/>
          <cell r="Z118" t="str">
            <v>Christian</v>
          </cell>
        </row>
        <row r="119">
          <cell r="H119" t="str">
            <v>Reham Yasser Syagha</v>
          </cell>
          <cell r="I119">
            <v>44963</v>
          </cell>
          <cell r="J119">
            <v>45144</v>
          </cell>
          <cell r="K119">
            <v>36015</v>
          </cell>
          <cell r="L119" t="str">
            <v>Existing</v>
          </cell>
          <cell r="M119" t="str">
            <v>Female</v>
          </cell>
          <cell r="N119" t="str">
            <v>Reservations Executive</v>
          </cell>
          <cell r="O119" t="str">
            <v>Reservations</v>
          </cell>
          <cell r="P119" t="str">
            <v>res5@voyagetours.net</v>
          </cell>
          <cell r="Q119" t="str">
            <v>Syria</v>
          </cell>
          <cell r="R119"/>
          <cell r="S119"/>
          <cell r="T119">
            <v>507676253</v>
          </cell>
          <cell r="U119"/>
          <cell r="V119"/>
          <cell r="W119"/>
          <cell r="X119"/>
          <cell r="Y119"/>
          <cell r="Z119" t="str">
            <v>Islam</v>
          </cell>
        </row>
        <row r="120">
          <cell r="H120" t="str">
            <v>Afeefa Siddiqui Mohd Aslam Siddiqui</v>
          </cell>
          <cell r="I120">
            <v>44963</v>
          </cell>
          <cell r="J120">
            <v>45144</v>
          </cell>
          <cell r="K120">
            <v>35039</v>
          </cell>
          <cell r="L120" t="str">
            <v>Existing</v>
          </cell>
          <cell r="M120" t="str">
            <v>Female</v>
          </cell>
          <cell r="N120" t="str">
            <v>Travel Consultant</v>
          </cell>
          <cell r="O120" t="str">
            <v>Outbound</v>
          </cell>
          <cell r="P120" t="str">
            <v>tc4@voaygetours.net</v>
          </cell>
          <cell r="Q120" t="str">
            <v>India</v>
          </cell>
          <cell r="R120"/>
          <cell r="S120"/>
          <cell r="T120">
            <v>562458002</v>
          </cell>
          <cell r="U120"/>
          <cell r="V120"/>
          <cell r="W120"/>
          <cell r="X120"/>
          <cell r="Y120"/>
          <cell r="Z120" t="str">
            <v>Islam</v>
          </cell>
        </row>
        <row r="121">
          <cell r="H121" t="str">
            <v>Cate Punsalan Mirasol</v>
          </cell>
          <cell r="I121">
            <v>44966</v>
          </cell>
          <cell r="J121">
            <v>45147</v>
          </cell>
          <cell r="K121">
            <v>32454</v>
          </cell>
          <cell r="L121" t="str">
            <v>Existing</v>
          </cell>
          <cell r="M121" t="str">
            <v>Female</v>
          </cell>
          <cell r="N121" t="str">
            <v>Reservations Executive</v>
          </cell>
          <cell r="O121" t="str">
            <v>Reservations</v>
          </cell>
          <cell r="P121" t="str">
            <v>res18@voyagetours.net</v>
          </cell>
          <cell r="Q121" t="str">
            <v>Philippines</v>
          </cell>
          <cell r="R121"/>
          <cell r="S121"/>
          <cell r="T121">
            <v>544475169</v>
          </cell>
          <cell r="U121"/>
          <cell r="V121"/>
          <cell r="W121"/>
          <cell r="X121"/>
          <cell r="Y121"/>
          <cell r="Z121" t="str">
            <v>Christian</v>
          </cell>
        </row>
        <row r="122">
          <cell r="H122" t="str">
            <v>Nancy Nicole Ferrancol Perez</v>
          </cell>
          <cell r="I122">
            <v>44971</v>
          </cell>
          <cell r="J122">
            <v>45152</v>
          </cell>
          <cell r="K122">
            <v>35384</v>
          </cell>
          <cell r="L122" t="str">
            <v>Existing</v>
          </cell>
          <cell r="M122" t="str">
            <v>Female</v>
          </cell>
          <cell r="N122" t="str">
            <v>Data Entry</v>
          </cell>
          <cell r="O122" t="str">
            <v>Contracting</v>
          </cell>
          <cell r="P122" t="str">
            <v>contracting8@voyagetours.net</v>
          </cell>
          <cell r="Q122" t="str">
            <v>Philippines</v>
          </cell>
          <cell r="R122"/>
          <cell r="S122"/>
          <cell r="T122">
            <v>582885326</v>
          </cell>
          <cell r="U122"/>
          <cell r="V122"/>
          <cell r="W122"/>
          <cell r="X122"/>
          <cell r="Y122"/>
          <cell r="Z122" t="str">
            <v>Christian</v>
          </cell>
        </row>
        <row r="123">
          <cell r="H123" t="str">
            <v>Hisham Ahamed Sharif Kallingal Kallingal</v>
          </cell>
          <cell r="I123">
            <v>44977</v>
          </cell>
          <cell r="J123">
            <v>45158</v>
          </cell>
          <cell r="K123">
            <v>32651</v>
          </cell>
          <cell r="L123" t="str">
            <v>Existing</v>
          </cell>
          <cell r="M123" t="str">
            <v>Male</v>
          </cell>
          <cell r="N123" t="str">
            <v>Project executive</v>
          </cell>
          <cell r="O123" t="str">
            <v>Eventalist</v>
          </cell>
          <cell r="P123" t="str">
            <v>hisham.kallingal@the-eventalist.net</v>
          </cell>
          <cell r="Q123" t="str">
            <v>India</v>
          </cell>
          <cell r="R123"/>
          <cell r="S123"/>
          <cell r="T123">
            <v>507669471</v>
          </cell>
          <cell r="U123"/>
          <cell r="V123"/>
          <cell r="W123"/>
          <cell r="X123"/>
          <cell r="Y123"/>
          <cell r="Z123" t="str">
            <v>Islam</v>
          </cell>
        </row>
        <row r="124">
          <cell r="H124" t="str">
            <v>Arslan Nazeer Ahmad Nazeer</v>
          </cell>
          <cell r="I124">
            <v>44981</v>
          </cell>
          <cell r="J124">
            <v>45162</v>
          </cell>
          <cell r="K124">
            <v>32233</v>
          </cell>
          <cell r="L124" t="str">
            <v>Existing</v>
          </cell>
          <cell r="M124" t="str">
            <v>Male</v>
          </cell>
          <cell r="N124" t="str">
            <v>Accounts Receivable</v>
          </cell>
          <cell r="O124" t="str">
            <v>Accounts</v>
          </cell>
          <cell r="P124" t="str">
            <v>account12@voyagetours.net</v>
          </cell>
          <cell r="Q124" t="str">
            <v>Pakistan</v>
          </cell>
          <cell r="R124"/>
          <cell r="S124"/>
          <cell r="T124">
            <v>542464739</v>
          </cell>
          <cell r="U124"/>
          <cell r="V124"/>
          <cell r="W124"/>
          <cell r="X124"/>
          <cell r="Y124"/>
          <cell r="Z124" t="str">
            <v>Islam</v>
          </cell>
        </row>
        <row r="125">
          <cell r="H125" t="str">
            <v>Zahid Hussain Shah Jehan</v>
          </cell>
          <cell r="I125">
            <v>44986</v>
          </cell>
          <cell r="J125">
            <v>45167</v>
          </cell>
          <cell r="K125">
            <v>32143</v>
          </cell>
          <cell r="L125" t="str">
            <v>Existing</v>
          </cell>
          <cell r="M125" t="str">
            <v>Male</v>
          </cell>
          <cell r="N125" t="str">
            <v>Driver</v>
          </cell>
          <cell r="O125" t="str">
            <v>Operation</v>
          </cell>
          <cell r="P125" t="str">
            <v>zahidhussain555@gmail.com</v>
          </cell>
          <cell r="Q125" t="str">
            <v>Pakistan</v>
          </cell>
          <cell r="R125"/>
          <cell r="S125"/>
          <cell r="T125">
            <v>569989104</v>
          </cell>
          <cell r="U125"/>
          <cell r="V125"/>
          <cell r="W125"/>
          <cell r="X125"/>
          <cell r="Y125"/>
          <cell r="Z125" t="str">
            <v>Islam</v>
          </cell>
        </row>
        <row r="126">
          <cell r="H126" t="str">
            <v>Kirill Blagonravov</v>
          </cell>
          <cell r="I126">
            <v>44988</v>
          </cell>
          <cell r="J126">
            <v>45169</v>
          </cell>
          <cell r="K126">
            <v>34552</v>
          </cell>
          <cell r="L126" t="str">
            <v>Existing</v>
          </cell>
          <cell r="M126" t="str">
            <v>Male</v>
          </cell>
          <cell r="N126" t="str">
            <v>Inbound Tour Manager</v>
          </cell>
          <cell r="O126" t="str">
            <v>Excursion</v>
          </cell>
          <cell r="P126" t="str">
            <v>excursions2@voyagetours.net</v>
          </cell>
          <cell r="Q126" t="str">
            <v>Russia</v>
          </cell>
          <cell r="R126"/>
          <cell r="S126"/>
          <cell r="T126">
            <v>507274258</v>
          </cell>
          <cell r="U126"/>
          <cell r="V126"/>
          <cell r="W126"/>
          <cell r="X126"/>
          <cell r="Y126"/>
          <cell r="Z126" t="str">
            <v>Christian</v>
          </cell>
        </row>
        <row r="127">
          <cell r="H127" t="str">
            <v>Muhammad Sajid Rehan Shah</v>
          </cell>
          <cell r="I127">
            <v>44993</v>
          </cell>
          <cell r="J127">
            <v>45174</v>
          </cell>
          <cell r="K127">
            <v>36596</v>
          </cell>
          <cell r="L127" t="str">
            <v>Existing</v>
          </cell>
          <cell r="M127" t="str">
            <v>Male</v>
          </cell>
          <cell r="N127" t="str">
            <v>Driver</v>
          </cell>
          <cell r="O127" t="str">
            <v>Operation</v>
          </cell>
          <cell r="P127" t="str">
            <v>sajidshah554468@gmail.com</v>
          </cell>
          <cell r="Q127" t="str">
            <v>Pakistan</v>
          </cell>
          <cell r="R127"/>
          <cell r="S127"/>
          <cell r="T127">
            <v>502704429</v>
          </cell>
          <cell r="U127"/>
          <cell r="V127"/>
          <cell r="W127"/>
          <cell r="X127"/>
          <cell r="Y127"/>
          <cell r="Z127" t="str">
            <v>Islam</v>
          </cell>
        </row>
        <row r="128">
          <cell r="H128" t="str">
            <v>Daniil Karoum</v>
          </cell>
          <cell r="I128">
            <v>45001</v>
          </cell>
          <cell r="J128">
            <v>45182</v>
          </cell>
          <cell r="K128">
            <v>35547</v>
          </cell>
          <cell r="L128" t="str">
            <v>Existing</v>
          </cell>
          <cell r="M128" t="str">
            <v>Male</v>
          </cell>
          <cell r="N128" t="str">
            <v>Excursion Manager</v>
          </cell>
          <cell r="O128" t="str">
            <v>Excursion</v>
          </cell>
          <cell r="P128" t="str">
            <v>excurisons4@voyagetours.net</v>
          </cell>
          <cell r="Q128" t="str">
            <v>Belarus</v>
          </cell>
          <cell r="R128"/>
          <cell r="S128"/>
          <cell r="T128">
            <v>507275433</v>
          </cell>
          <cell r="U128"/>
          <cell r="V128"/>
          <cell r="W128"/>
          <cell r="X128"/>
          <cell r="Y128"/>
          <cell r="Z128" t="str">
            <v>Christian</v>
          </cell>
        </row>
        <row r="129">
          <cell r="H129" t="str">
            <v>Charissa Amor Banzuela</v>
          </cell>
          <cell r="I129">
            <v>45005</v>
          </cell>
          <cell r="J129">
            <v>45186</v>
          </cell>
          <cell r="K129">
            <v>29369</v>
          </cell>
          <cell r="L129" t="str">
            <v>Existing</v>
          </cell>
          <cell r="M129" t="str">
            <v>Female</v>
          </cell>
          <cell r="N129" t="str">
            <v>Auditor</v>
          </cell>
          <cell r="O129" t="str">
            <v>Accounts</v>
          </cell>
          <cell r="P129" t="str">
            <v>account13@voyagetours.net</v>
          </cell>
          <cell r="Q129" t="str">
            <v>Philippines</v>
          </cell>
          <cell r="R129"/>
          <cell r="S129"/>
          <cell r="T129">
            <v>567123221</v>
          </cell>
          <cell r="U129"/>
          <cell r="V129"/>
          <cell r="W129"/>
          <cell r="X129"/>
          <cell r="Y129"/>
          <cell r="Z129" t="str">
            <v>Christian</v>
          </cell>
        </row>
        <row r="130">
          <cell r="H130" t="str">
            <v>Olga Zemlyanitsyna</v>
          </cell>
          <cell r="I130">
            <v>45017</v>
          </cell>
          <cell r="J130">
            <v>45198</v>
          </cell>
          <cell r="K130">
            <v>36006</v>
          </cell>
          <cell r="L130" t="str">
            <v>Existing</v>
          </cell>
          <cell r="M130" t="str">
            <v>Female</v>
          </cell>
          <cell r="N130" t="str">
            <v>Hotel Rep</v>
          </cell>
          <cell r="O130" t="str">
            <v>Excursion</v>
          </cell>
          <cell r="P130" t="str">
            <v>olya.zemlyanitsyna@gmail.com</v>
          </cell>
          <cell r="Q130" t="str">
            <v>Kazakhstan</v>
          </cell>
          <cell r="R130"/>
          <cell r="S130"/>
          <cell r="T130">
            <v>507834614</v>
          </cell>
          <cell r="U130"/>
          <cell r="V130"/>
          <cell r="W130"/>
          <cell r="X130"/>
          <cell r="Y130"/>
          <cell r="Z130" t="str">
            <v>Christian</v>
          </cell>
        </row>
        <row r="131">
          <cell r="H131" t="str">
            <v>Umid Khabiyev</v>
          </cell>
          <cell r="I131">
            <v>45039</v>
          </cell>
          <cell r="J131">
            <v>45220</v>
          </cell>
          <cell r="K131">
            <v>36540</v>
          </cell>
          <cell r="L131" t="str">
            <v>Existing</v>
          </cell>
          <cell r="M131" t="str">
            <v>Male</v>
          </cell>
          <cell r="N131" t="str">
            <v>Night Shift Executive</v>
          </cell>
          <cell r="O131" t="str">
            <v>Operation</v>
          </cell>
          <cell r="P131" t="str">
            <v>help@voyagetours.net</v>
          </cell>
          <cell r="Q131" t="str">
            <v>Kazakhstan</v>
          </cell>
          <cell r="R131"/>
          <cell r="S131"/>
          <cell r="T131">
            <v>551826577</v>
          </cell>
          <cell r="U131"/>
          <cell r="V131"/>
          <cell r="W131"/>
          <cell r="X131"/>
          <cell r="Y131"/>
          <cell r="Z131" t="str">
            <v>Islam</v>
          </cell>
        </row>
        <row r="132">
          <cell r="H132" t="str">
            <v>Wilfred Jr Makinay Namacpacan</v>
          </cell>
          <cell r="I132">
            <v>45049</v>
          </cell>
          <cell r="J132">
            <v>45230</v>
          </cell>
          <cell r="K132">
            <v>26431</v>
          </cell>
          <cell r="L132" t="str">
            <v>Existing</v>
          </cell>
          <cell r="M132" t="str">
            <v>Male</v>
          </cell>
          <cell r="N132" t="str">
            <v>Office Boy</v>
          </cell>
          <cell r="O132" t="str">
            <v>Admin</v>
          </cell>
          <cell r="P132" t="str">
            <v>tootserco@gmail.com</v>
          </cell>
          <cell r="Q132" t="str">
            <v>Philippines</v>
          </cell>
          <cell r="R132"/>
          <cell r="S132"/>
          <cell r="T132">
            <v>504920458</v>
          </cell>
          <cell r="U132"/>
          <cell r="V132"/>
          <cell r="W132"/>
          <cell r="X132"/>
          <cell r="Y132"/>
          <cell r="Z132" t="str">
            <v>Christian</v>
          </cell>
        </row>
        <row r="133">
          <cell r="H133" t="str">
            <v>Muhammed Dilshad Kookunnan Ali</v>
          </cell>
          <cell r="I133">
            <v>45061</v>
          </cell>
          <cell r="J133">
            <v>45242</v>
          </cell>
          <cell r="K133">
            <v>32719</v>
          </cell>
          <cell r="L133" t="str">
            <v>Existing</v>
          </cell>
          <cell r="M133" t="str">
            <v>Male</v>
          </cell>
          <cell r="N133" t="str">
            <v>Contracting Executive</v>
          </cell>
          <cell r="O133" t="str">
            <v>Contracting</v>
          </cell>
          <cell r="P133" t="str">
            <v>contracting6@voaygetours.net</v>
          </cell>
          <cell r="Q133" t="str">
            <v>India</v>
          </cell>
          <cell r="R133"/>
          <cell r="S133"/>
          <cell r="T133">
            <v>509107008</v>
          </cell>
          <cell r="U133"/>
          <cell r="V133"/>
          <cell r="W133"/>
          <cell r="X133"/>
          <cell r="Y133"/>
          <cell r="Z133" t="str">
            <v>Islam</v>
          </cell>
        </row>
        <row r="134">
          <cell r="H134" t="str">
            <v>Shyju Chennattil Balan</v>
          </cell>
          <cell r="I134">
            <v>45092</v>
          </cell>
          <cell r="J134">
            <v>45273</v>
          </cell>
          <cell r="K134">
            <v>26002</v>
          </cell>
          <cell r="L134" t="str">
            <v>Existing</v>
          </cell>
          <cell r="M134" t="str">
            <v>Male</v>
          </cell>
          <cell r="N134" t="str">
            <v>Finance Manager</v>
          </cell>
          <cell r="O134" t="str">
            <v>Accounts</v>
          </cell>
          <cell r="P134" t="str">
            <v>account9@voyagetours.net</v>
          </cell>
          <cell r="Q134" t="str">
            <v>India</v>
          </cell>
          <cell r="R134"/>
          <cell r="S134"/>
          <cell r="T134">
            <v>505146632</v>
          </cell>
          <cell r="U134"/>
          <cell r="V134"/>
          <cell r="W134"/>
          <cell r="X134"/>
          <cell r="Y134"/>
          <cell r="Z134" t="str">
            <v>Hindu</v>
          </cell>
        </row>
        <row r="135">
          <cell r="H135" t="str">
            <v>Lolita Prokopenko</v>
          </cell>
          <cell r="I135">
            <v>45101</v>
          </cell>
          <cell r="J135">
            <v>45282</v>
          </cell>
          <cell r="K135">
            <v>35865</v>
          </cell>
          <cell r="L135" t="str">
            <v>Existing</v>
          </cell>
          <cell r="M135" t="str">
            <v>Female</v>
          </cell>
          <cell r="N135" t="str">
            <v>Hotel Rep</v>
          </cell>
          <cell r="O135" t="str">
            <v>Excursion</v>
          </cell>
          <cell r="P135" t="str">
            <v>lolita.prokopenko11@gmail.com</v>
          </cell>
          <cell r="Q135" t="str">
            <v>Ukraine</v>
          </cell>
          <cell r="R135"/>
          <cell r="S135"/>
          <cell r="T135">
            <v>526097627</v>
          </cell>
          <cell r="U135"/>
          <cell r="V135"/>
          <cell r="W135"/>
          <cell r="X135"/>
          <cell r="Y135"/>
          <cell r="Z135" t="str">
            <v>Christian</v>
          </cell>
        </row>
        <row r="136">
          <cell r="H136" t="str">
            <v>Kristy Dagasuan Suminguit</v>
          </cell>
          <cell r="I136">
            <v>45112</v>
          </cell>
          <cell r="J136">
            <v>45293</v>
          </cell>
          <cell r="K136">
            <v>34903</v>
          </cell>
          <cell r="L136" t="str">
            <v>Existing</v>
          </cell>
          <cell r="M136" t="str">
            <v>Female</v>
          </cell>
          <cell r="N136" t="str">
            <v>Receptionist</v>
          </cell>
          <cell r="O136" t="str">
            <v>Admin</v>
          </cell>
          <cell r="P136" t="str">
            <v>info@voyagetours.net</v>
          </cell>
          <cell r="Q136" t="str">
            <v>Philippines</v>
          </cell>
          <cell r="R136"/>
          <cell r="S136"/>
          <cell r="T136">
            <v>561541994</v>
          </cell>
          <cell r="U136"/>
          <cell r="V136"/>
          <cell r="W136"/>
          <cell r="X136"/>
          <cell r="Y136"/>
          <cell r="Z136" t="str">
            <v>Christian</v>
          </cell>
        </row>
        <row r="137">
          <cell r="H137" t="str">
            <v>Madel Sanchez Ortiz</v>
          </cell>
          <cell r="I137">
            <v>45127</v>
          </cell>
          <cell r="J137">
            <v>45308</v>
          </cell>
          <cell r="K137">
            <v>33034</v>
          </cell>
          <cell r="L137" t="str">
            <v>Existing</v>
          </cell>
          <cell r="M137" t="str">
            <v>Female</v>
          </cell>
          <cell r="N137" t="str">
            <v>Administrative Clerk</v>
          </cell>
          <cell r="O137" t="str">
            <v>HR</v>
          </cell>
          <cell r="P137" t="str">
            <v>hr@voyagetours.net</v>
          </cell>
          <cell r="Q137" t="str">
            <v>Philippines</v>
          </cell>
          <cell r="R137"/>
          <cell r="S137"/>
          <cell r="T137">
            <v>549973298</v>
          </cell>
          <cell r="U137"/>
          <cell r="V137"/>
          <cell r="W137"/>
          <cell r="X137"/>
          <cell r="Y137"/>
          <cell r="Z137" t="str">
            <v>Christian</v>
          </cell>
        </row>
        <row r="138">
          <cell r="H138" t="str">
            <v>Yasar Alim Suhail Akhtar</v>
          </cell>
          <cell r="I138">
            <v>45170</v>
          </cell>
          <cell r="J138">
            <v>45351</v>
          </cell>
          <cell r="K138">
            <v>31452</v>
          </cell>
          <cell r="L138" t="str">
            <v>Existing</v>
          </cell>
          <cell r="M138" t="str">
            <v>Male</v>
          </cell>
          <cell r="N138" t="str">
            <v>HR Manager</v>
          </cell>
          <cell r="O138" t="str">
            <v>HR</v>
          </cell>
          <cell r="P138" t="str">
            <v>yasar@voyagetours.net</v>
          </cell>
          <cell r="Q138" t="str">
            <v>India</v>
          </cell>
          <cell r="R138"/>
          <cell r="S138"/>
          <cell r="T138">
            <v>523756784</v>
          </cell>
          <cell r="U138"/>
          <cell r="V138"/>
          <cell r="W138"/>
          <cell r="X138"/>
          <cell r="Y138"/>
          <cell r="Z138" t="str">
            <v>Islam</v>
          </cell>
        </row>
        <row r="139">
          <cell r="H139" t="str">
            <v>Jane Edillo Victorioso</v>
          </cell>
          <cell r="I139">
            <v>45170</v>
          </cell>
          <cell r="J139">
            <v>45351</v>
          </cell>
          <cell r="K139">
            <v>31325</v>
          </cell>
          <cell r="L139" t="str">
            <v>Existing</v>
          </cell>
          <cell r="M139" t="str">
            <v>Female</v>
          </cell>
          <cell r="N139" t="str">
            <v>Travel Consultant</v>
          </cell>
          <cell r="O139" t="str">
            <v>Outbound</v>
          </cell>
          <cell r="P139" t="str">
            <v>tc1@voaygetours.net</v>
          </cell>
          <cell r="Q139" t="str">
            <v>Philippines</v>
          </cell>
          <cell r="R139"/>
          <cell r="S139"/>
          <cell r="T139">
            <v>565216645</v>
          </cell>
          <cell r="U139"/>
          <cell r="V139"/>
          <cell r="W139"/>
          <cell r="X139"/>
          <cell r="Y139"/>
          <cell r="Z139" t="str">
            <v>Christian</v>
          </cell>
        </row>
        <row r="140">
          <cell r="H140" t="str">
            <v>Ekaterina Garanina</v>
          </cell>
          <cell r="I140">
            <v>45172</v>
          </cell>
          <cell r="J140">
            <v>45353</v>
          </cell>
          <cell r="K140">
            <v>31915</v>
          </cell>
          <cell r="L140" t="str">
            <v>Existing</v>
          </cell>
          <cell r="M140" t="str">
            <v>Female</v>
          </cell>
          <cell r="N140" t="str">
            <v>Hotel Rep</v>
          </cell>
          <cell r="O140" t="str">
            <v>Excursion</v>
          </cell>
          <cell r="P140" t="str">
            <v>garanina.k2021@gmail.com</v>
          </cell>
          <cell r="Q140" t="str">
            <v>Russia</v>
          </cell>
          <cell r="R140"/>
          <cell r="S140"/>
          <cell r="T140">
            <v>566404788</v>
          </cell>
          <cell r="U140"/>
          <cell r="V140"/>
          <cell r="W140"/>
          <cell r="X140"/>
          <cell r="Y140"/>
          <cell r="Z140" t="str">
            <v>Christian</v>
          </cell>
        </row>
        <row r="141">
          <cell r="H141" t="str">
            <v>Nailya Akhmetova</v>
          </cell>
          <cell r="I141">
            <v>45175</v>
          </cell>
          <cell r="J141">
            <v>45356</v>
          </cell>
          <cell r="K141">
            <v>30483</v>
          </cell>
          <cell r="L141" t="str">
            <v>Existing</v>
          </cell>
          <cell r="M141" t="str">
            <v>Female</v>
          </cell>
          <cell r="N141" t="str">
            <v>Reservations Executive</v>
          </cell>
          <cell r="O141" t="str">
            <v>Reservations</v>
          </cell>
          <cell r="P141" t="str">
            <v>res13@voyagetours.net</v>
          </cell>
          <cell r="Q141" t="str">
            <v>Kazakhstan</v>
          </cell>
          <cell r="R141"/>
          <cell r="S141"/>
          <cell r="T141">
            <v>526221002</v>
          </cell>
          <cell r="U141"/>
          <cell r="V141"/>
          <cell r="W141"/>
          <cell r="X141"/>
          <cell r="Y141"/>
          <cell r="Z141" t="str">
            <v>Islam</v>
          </cell>
        </row>
        <row r="142">
          <cell r="H142" t="str">
            <v>Diana Churakova</v>
          </cell>
          <cell r="I142">
            <v>45178</v>
          </cell>
          <cell r="J142">
            <v>45359</v>
          </cell>
          <cell r="K142">
            <v>35718</v>
          </cell>
          <cell r="L142" t="str">
            <v>Existing</v>
          </cell>
          <cell r="M142" t="str">
            <v>Female</v>
          </cell>
          <cell r="N142" t="str">
            <v>Hotel Rep</v>
          </cell>
          <cell r="O142" t="str">
            <v>Excursion</v>
          </cell>
          <cell r="P142" t="str">
            <v>diana.churakova.focus.asia@gmail.com</v>
          </cell>
          <cell r="Q142" t="str">
            <v>Ukraine</v>
          </cell>
          <cell r="R142"/>
          <cell r="S142"/>
          <cell r="T142">
            <v>566403144</v>
          </cell>
          <cell r="U142"/>
          <cell r="V142"/>
          <cell r="W142"/>
          <cell r="X142"/>
          <cell r="Y142"/>
          <cell r="Z142" t="str">
            <v>Christian</v>
          </cell>
        </row>
        <row r="143">
          <cell r="H143" t="str">
            <v>Irina Bakhova</v>
          </cell>
          <cell r="I143">
            <v>45178</v>
          </cell>
          <cell r="J143">
            <v>45359</v>
          </cell>
          <cell r="K143">
            <v>35303</v>
          </cell>
          <cell r="L143" t="str">
            <v>Existing</v>
          </cell>
          <cell r="M143" t="str">
            <v>Female</v>
          </cell>
          <cell r="N143" t="str">
            <v>Hotel Rep</v>
          </cell>
          <cell r="O143" t="str">
            <v>Excursion</v>
          </cell>
          <cell r="P143" t="str">
            <v>irinka.dmitrievna18@gmail.com</v>
          </cell>
          <cell r="Q143" t="str">
            <v>Russia</v>
          </cell>
          <cell r="R143"/>
          <cell r="S143"/>
          <cell r="T143">
            <v>566587277</v>
          </cell>
          <cell r="U143"/>
          <cell r="V143"/>
          <cell r="W143"/>
          <cell r="X143"/>
          <cell r="Y143"/>
          <cell r="Z143" t="str">
            <v>Christian</v>
          </cell>
        </row>
        <row r="144">
          <cell r="H144" t="str">
            <v>Pavlo Vasyliuk</v>
          </cell>
          <cell r="I144">
            <v>45199</v>
          </cell>
          <cell r="J144">
            <v>45380</v>
          </cell>
          <cell r="K144">
            <v>32144</v>
          </cell>
          <cell r="L144" t="str">
            <v>Existing</v>
          </cell>
          <cell r="M144" t="str">
            <v>Male</v>
          </cell>
          <cell r="N144" t="str">
            <v>Hotel Rep</v>
          </cell>
          <cell r="O144" t="str">
            <v>Excursion</v>
          </cell>
          <cell r="P144" t="str">
            <v>p.vasyliuk@gmail.com</v>
          </cell>
          <cell r="Q144" t="str">
            <v>Ukraine</v>
          </cell>
          <cell r="R144"/>
          <cell r="S144"/>
          <cell r="T144">
            <v>568407261</v>
          </cell>
          <cell r="U144"/>
          <cell r="V144"/>
          <cell r="W144"/>
          <cell r="X144"/>
          <cell r="Y144"/>
          <cell r="Z144" t="str">
            <v>Christian</v>
          </cell>
        </row>
        <row r="145">
          <cell r="H145" t="str">
            <v>Anela Zhiba</v>
          </cell>
          <cell r="I145">
            <v>45200</v>
          </cell>
          <cell r="J145">
            <v>45381</v>
          </cell>
          <cell r="K145">
            <v>31993</v>
          </cell>
          <cell r="L145" t="str">
            <v>Existing</v>
          </cell>
          <cell r="M145" t="str">
            <v>Female</v>
          </cell>
          <cell r="N145" t="str">
            <v>Excursion Manager</v>
          </cell>
          <cell r="O145" t="str">
            <v>Excursion</v>
          </cell>
          <cell r="P145" t="str">
            <v>excursions3@voyagetours.net</v>
          </cell>
          <cell r="Q145" t="str">
            <v>Russia</v>
          </cell>
          <cell r="R145"/>
          <cell r="S145"/>
          <cell r="T145">
            <v>568408335</v>
          </cell>
          <cell r="U145"/>
          <cell r="V145"/>
          <cell r="W145"/>
          <cell r="X145"/>
          <cell r="Y145"/>
          <cell r="Z145" t="str">
            <v>Christian</v>
          </cell>
        </row>
        <row r="146">
          <cell r="H146" t="str">
            <v>Roman Kosulin</v>
          </cell>
          <cell r="I146">
            <v>45203</v>
          </cell>
          <cell r="J146">
            <v>45384</v>
          </cell>
          <cell r="K146">
            <v>36794</v>
          </cell>
          <cell r="L146" t="str">
            <v>Existing</v>
          </cell>
          <cell r="M146" t="str">
            <v>Male</v>
          </cell>
          <cell r="N146" t="str">
            <v>Airport Rep</v>
          </cell>
          <cell r="O146" t="str">
            <v>Operation</v>
          </cell>
          <cell r="P146" t="str">
            <v>Roman.airportrep@gmail.com</v>
          </cell>
          <cell r="Q146" t="str">
            <v>Russia</v>
          </cell>
          <cell r="R146"/>
          <cell r="S146"/>
          <cell r="T146">
            <v>568415113</v>
          </cell>
          <cell r="U146"/>
          <cell r="V146"/>
          <cell r="W146"/>
          <cell r="X146"/>
          <cell r="Y146"/>
          <cell r="Z146" t="str">
            <v>Christian</v>
          </cell>
        </row>
        <row r="147">
          <cell r="H147" t="str">
            <v>Ekaterina Krivonogova</v>
          </cell>
          <cell r="I147">
            <v>45203</v>
          </cell>
          <cell r="J147">
            <v>45384</v>
          </cell>
          <cell r="K147">
            <v>36642</v>
          </cell>
          <cell r="L147" t="str">
            <v>Existing</v>
          </cell>
          <cell r="M147" t="str">
            <v>Female</v>
          </cell>
          <cell r="N147" t="str">
            <v>Airport Rep</v>
          </cell>
          <cell r="O147" t="str">
            <v>Operation</v>
          </cell>
          <cell r="P147" t="str">
            <v>Ekaterina.airportrep@gmail.com</v>
          </cell>
          <cell r="Q147" t="str">
            <v>Russia</v>
          </cell>
          <cell r="R147"/>
          <cell r="S147"/>
          <cell r="T147">
            <v>568413877</v>
          </cell>
          <cell r="U147"/>
          <cell r="V147"/>
          <cell r="W147"/>
          <cell r="X147"/>
          <cell r="Y147"/>
          <cell r="Z147" t="str">
            <v>Christian</v>
          </cell>
        </row>
        <row r="148">
          <cell r="H148" t="str">
            <v>Edgar Mazmanian</v>
          </cell>
          <cell r="I148">
            <v>45204</v>
          </cell>
          <cell r="J148">
            <v>45385</v>
          </cell>
          <cell r="K148">
            <v>36570</v>
          </cell>
          <cell r="L148" t="str">
            <v>Existing</v>
          </cell>
          <cell r="M148" t="str">
            <v>Male</v>
          </cell>
          <cell r="N148" t="str">
            <v>Airport Rep</v>
          </cell>
          <cell r="O148" t="str">
            <v>Operation</v>
          </cell>
          <cell r="P148" t="str">
            <v>edgar.airportrep@gmail.com</v>
          </cell>
          <cell r="Q148" t="str">
            <v>Russia</v>
          </cell>
          <cell r="R148"/>
          <cell r="S148"/>
          <cell r="T148">
            <v>568423930</v>
          </cell>
          <cell r="U148"/>
          <cell r="V148"/>
          <cell r="W148"/>
          <cell r="X148"/>
          <cell r="Y148"/>
          <cell r="Z148" t="str">
            <v>Christian</v>
          </cell>
        </row>
        <row r="149">
          <cell r="H149" t="str">
            <v>Alena Zhurova</v>
          </cell>
          <cell r="I149">
            <v>45204</v>
          </cell>
          <cell r="J149">
            <v>45385</v>
          </cell>
          <cell r="K149">
            <v>37813</v>
          </cell>
          <cell r="L149" t="str">
            <v>Existing</v>
          </cell>
          <cell r="M149" t="str">
            <v>Female</v>
          </cell>
          <cell r="N149" t="str">
            <v>Airport Rep</v>
          </cell>
          <cell r="O149" t="str">
            <v>Operation</v>
          </cell>
          <cell r="P149" t="str">
            <v>alena.airportrep@gmail.com</v>
          </cell>
          <cell r="Q149" t="str">
            <v>Russia</v>
          </cell>
          <cell r="R149"/>
          <cell r="S149"/>
          <cell r="T149">
            <v>568584977</v>
          </cell>
          <cell r="U149"/>
          <cell r="V149"/>
          <cell r="W149"/>
          <cell r="X149"/>
          <cell r="Y149"/>
          <cell r="Z149" t="str">
            <v>Christian</v>
          </cell>
        </row>
        <row r="150">
          <cell r="H150" t="str">
            <v>Aleksandr Garanin</v>
          </cell>
          <cell r="I150">
            <v>45206</v>
          </cell>
          <cell r="J150">
            <v>45387</v>
          </cell>
          <cell r="K150">
            <v>30623</v>
          </cell>
          <cell r="L150" t="str">
            <v>Existing</v>
          </cell>
          <cell r="M150" t="str">
            <v>Male</v>
          </cell>
          <cell r="N150" t="str">
            <v>Hotel Rep</v>
          </cell>
          <cell r="O150" t="str">
            <v>Excursion</v>
          </cell>
          <cell r="P150" t="str">
            <v>garanin.alexander33@gmail.com</v>
          </cell>
          <cell r="Q150" t="str">
            <v>Russia</v>
          </cell>
          <cell r="R150"/>
          <cell r="S150"/>
          <cell r="T150">
            <v>568407261</v>
          </cell>
          <cell r="U150"/>
          <cell r="V150"/>
          <cell r="W150"/>
          <cell r="X150"/>
          <cell r="Y150"/>
          <cell r="Z150" t="str">
            <v>Christian</v>
          </cell>
        </row>
        <row r="151">
          <cell r="H151" t="str">
            <v>Muhammad Khalid Khan</v>
          </cell>
          <cell r="I151">
            <v>45208</v>
          </cell>
          <cell r="J151">
            <v>45389</v>
          </cell>
          <cell r="K151">
            <v>31883</v>
          </cell>
          <cell r="L151" t="str">
            <v>Existing</v>
          </cell>
          <cell r="M151" t="str">
            <v>Male</v>
          </cell>
          <cell r="N151" t="str">
            <v>Driver</v>
          </cell>
          <cell r="O151" t="str">
            <v>Operation</v>
          </cell>
          <cell r="P151" t="str">
            <v>M.Khalid@gmail.com</v>
          </cell>
          <cell r="Q151" t="str">
            <v>Pakistan</v>
          </cell>
          <cell r="R151"/>
          <cell r="S151"/>
          <cell r="T151">
            <v>565258661</v>
          </cell>
          <cell r="U151"/>
          <cell r="V151"/>
          <cell r="W151"/>
          <cell r="X151"/>
          <cell r="Y151"/>
          <cell r="Z151" t="str">
            <v>Islam</v>
          </cell>
        </row>
        <row r="152">
          <cell r="H152" t="str">
            <v>VIKTORIIA ROMAS</v>
          </cell>
          <cell r="I152">
            <v>45209</v>
          </cell>
          <cell r="J152">
            <v>45390</v>
          </cell>
          <cell r="K152">
            <v>29782</v>
          </cell>
          <cell r="L152" t="str">
            <v>Existing</v>
          </cell>
          <cell r="M152" t="str">
            <v>Female</v>
          </cell>
          <cell r="N152" t="str">
            <v>Excursion Manager</v>
          </cell>
          <cell r="O152" t="str">
            <v>Excursion</v>
          </cell>
          <cell r="P152" t="str">
            <v>excursions@voyagetours.net</v>
          </cell>
          <cell r="Q152" t="str">
            <v>Ukraine</v>
          </cell>
          <cell r="R152"/>
          <cell r="S152"/>
          <cell r="T152">
            <v>566884337</v>
          </cell>
          <cell r="U152"/>
          <cell r="V152"/>
          <cell r="W152"/>
          <cell r="X152"/>
          <cell r="Y152"/>
          <cell r="Z152" t="str">
            <v>Christian</v>
          </cell>
        </row>
        <row r="153">
          <cell r="H153" t="str">
            <v>Ravish Kumar Rakam Singh</v>
          </cell>
          <cell r="I153">
            <v>45209</v>
          </cell>
          <cell r="J153">
            <v>45390</v>
          </cell>
          <cell r="K153">
            <v>32888</v>
          </cell>
          <cell r="L153" t="str">
            <v>Existing</v>
          </cell>
          <cell r="M153" t="str">
            <v>Male</v>
          </cell>
          <cell r="N153" t="str">
            <v>Operations Executive</v>
          </cell>
          <cell r="O153" t="str">
            <v>Operation</v>
          </cell>
          <cell r="P153" t="str">
            <v>operations5@voyagetours.net</v>
          </cell>
          <cell r="Q153" t="str">
            <v>India</v>
          </cell>
          <cell r="R153"/>
          <cell r="S153"/>
          <cell r="T153">
            <v>567728857</v>
          </cell>
          <cell r="U153"/>
          <cell r="V153"/>
          <cell r="W153"/>
          <cell r="X153"/>
          <cell r="Y153"/>
          <cell r="Z153" t="str">
            <v>Hindu</v>
          </cell>
        </row>
        <row r="154">
          <cell r="H154" t="str">
            <v>Kristina Kozina</v>
          </cell>
          <cell r="I154">
            <v>45204</v>
          </cell>
          <cell r="J154">
            <v>45385</v>
          </cell>
          <cell r="K154">
            <v>35373</v>
          </cell>
          <cell r="L154" t="str">
            <v>Existing</v>
          </cell>
          <cell r="M154" t="str">
            <v>Female</v>
          </cell>
          <cell r="N154" t="str">
            <v>Airport Rep</v>
          </cell>
          <cell r="O154" t="str">
            <v>Operation</v>
          </cell>
          <cell r="P154" t="str">
            <v>kristina.airportrep@gmail.com</v>
          </cell>
          <cell r="Q154" t="str">
            <v>Russia</v>
          </cell>
          <cell r="R154"/>
          <cell r="S154"/>
          <cell r="T154">
            <v>568415746</v>
          </cell>
          <cell r="U154"/>
          <cell r="V154"/>
          <cell r="W154"/>
          <cell r="X154"/>
          <cell r="Y154"/>
          <cell r="Z154" t="str">
            <v>Christian</v>
          </cell>
        </row>
        <row r="155">
          <cell r="H155" t="str">
            <v>Marianne Voctor Fayek Tawadros</v>
          </cell>
          <cell r="I155">
            <v>45215</v>
          </cell>
          <cell r="J155">
            <v>45396</v>
          </cell>
          <cell r="K155">
            <v>32021</v>
          </cell>
          <cell r="L155" t="str">
            <v>Existing</v>
          </cell>
          <cell r="M155" t="str">
            <v>Female</v>
          </cell>
          <cell r="N155" t="str">
            <v>Asst. Contracting Manager</v>
          </cell>
          <cell r="O155" t="str">
            <v>Contracting</v>
          </cell>
          <cell r="P155" t="str">
            <v>marianne@voyagetours.net</v>
          </cell>
          <cell r="Q155" t="str">
            <v>Egypt</v>
          </cell>
          <cell r="R155"/>
          <cell r="S155"/>
          <cell r="T155">
            <v>569949566</v>
          </cell>
          <cell r="U155"/>
          <cell r="V155"/>
          <cell r="W155"/>
          <cell r="X155"/>
          <cell r="Y155"/>
          <cell r="Z155" t="str">
            <v>Christian</v>
          </cell>
        </row>
        <row r="156">
          <cell r="H156" t="str">
            <v>Cem Javier Fuentes</v>
          </cell>
          <cell r="I156">
            <v>45231</v>
          </cell>
          <cell r="J156">
            <v>45412</v>
          </cell>
          <cell r="K156">
            <v>27270</v>
          </cell>
          <cell r="L156" t="str">
            <v>Existing</v>
          </cell>
          <cell r="M156" t="str">
            <v>Male</v>
          </cell>
          <cell r="N156" t="str">
            <v>Business Development Manager</v>
          </cell>
          <cell r="O156" t="str">
            <v>Reservations</v>
          </cell>
          <cell r="P156" t="str">
            <v>javier@voyagetours.net</v>
          </cell>
          <cell r="Q156" t="str">
            <v>Turkey</v>
          </cell>
          <cell r="R156"/>
          <cell r="S156"/>
          <cell r="T156">
            <v>586137444</v>
          </cell>
          <cell r="U156"/>
          <cell r="V156"/>
          <cell r="W156"/>
          <cell r="X156"/>
          <cell r="Y156"/>
          <cell r="Z156" t="str">
            <v>Islam</v>
          </cell>
        </row>
        <row r="157">
          <cell r="H157" t="str">
            <v>Dmitrii Filippov</v>
          </cell>
          <cell r="I157">
            <v>45232</v>
          </cell>
          <cell r="J157">
            <v>45413</v>
          </cell>
          <cell r="K157">
            <v>34931</v>
          </cell>
          <cell r="L157" t="str">
            <v>Existing</v>
          </cell>
          <cell r="M157" t="str">
            <v>Male</v>
          </cell>
          <cell r="N157" t="str">
            <v>Airport Rep</v>
          </cell>
          <cell r="O157" t="str">
            <v>Operation</v>
          </cell>
          <cell r="P157" t="str">
            <v xml:space="preserve">dimapride709@gmail.com </v>
          </cell>
          <cell r="Q157" t="str">
            <v>Russia</v>
          </cell>
          <cell r="R157"/>
          <cell r="S157"/>
          <cell r="T157">
            <v>565388656</v>
          </cell>
          <cell r="U157"/>
          <cell r="V157"/>
          <cell r="W157"/>
          <cell r="X157"/>
          <cell r="Y157"/>
          <cell r="Z157" t="str">
            <v>Christian</v>
          </cell>
        </row>
        <row r="158">
          <cell r="H158" t="str">
            <v>Diliara Filippova</v>
          </cell>
          <cell r="I158">
            <v>45234</v>
          </cell>
          <cell r="J158">
            <v>45415</v>
          </cell>
          <cell r="K158">
            <v>34941</v>
          </cell>
          <cell r="L158" t="str">
            <v>Existing</v>
          </cell>
          <cell r="M158" t="str">
            <v>Female</v>
          </cell>
          <cell r="N158" t="str">
            <v>Airport Rep</v>
          </cell>
          <cell r="O158" t="str">
            <v>Operation</v>
          </cell>
          <cell r="P158" t="str">
            <v>akhmadullinadi@gmail.com</v>
          </cell>
          <cell r="Q158" t="str">
            <v>Russia</v>
          </cell>
          <cell r="R158"/>
          <cell r="S158"/>
          <cell r="T158">
            <v>565388644</v>
          </cell>
          <cell r="U158"/>
          <cell r="V158"/>
          <cell r="W158"/>
          <cell r="X158"/>
          <cell r="Y158"/>
          <cell r="Z158" t="str">
            <v>Christian</v>
          </cell>
        </row>
        <row r="159">
          <cell r="H159" t="str">
            <v>Jan Earl Magbanua</v>
          </cell>
          <cell r="I159">
            <v>45243</v>
          </cell>
          <cell r="J159">
            <v>45424</v>
          </cell>
          <cell r="K159">
            <v>31929</v>
          </cell>
          <cell r="L159" t="str">
            <v>Existing</v>
          </cell>
          <cell r="M159" t="str">
            <v>Male</v>
          </cell>
          <cell r="N159" t="str">
            <v>Accounts Receivable</v>
          </cell>
          <cell r="O159" t="str">
            <v>Accounts</v>
          </cell>
          <cell r="P159" t="str">
            <v>account5@voaygetours.net</v>
          </cell>
          <cell r="Q159" t="str">
            <v>Philippines</v>
          </cell>
          <cell r="R159"/>
          <cell r="S159"/>
          <cell r="T159">
            <v>565662231</v>
          </cell>
          <cell r="U159"/>
          <cell r="V159"/>
          <cell r="W159"/>
          <cell r="X159"/>
          <cell r="Y159"/>
          <cell r="Z159" t="str">
            <v>Christian</v>
          </cell>
        </row>
        <row r="160">
          <cell r="H160" t="str">
            <v>Muhammed Shahabas Puthankode</v>
          </cell>
          <cell r="I160">
            <v>45286</v>
          </cell>
          <cell r="J160">
            <v>45467</v>
          </cell>
          <cell r="K160">
            <v>36096</v>
          </cell>
          <cell r="L160" t="str">
            <v>Existing</v>
          </cell>
          <cell r="M160" t="str">
            <v>Male</v>
          </cell>
          <cell r="N160" t="str">
            <v>Accounts Executive</v>
          </cell>
          <cell r="O160" t="str">
            <v>Accounts</v>
          </cell>
          <cell r="P160" t="str">
            <v>account14@voyagetours.net</v>
          </cell>
          <cell r="Q160" t="str">
            <v>India</v>
          </cell>
          <cell r="R160"/>
          <cell r="S160"/>
          <cell r="T160">
            <v>564429202</v>
          </cell>
          <cell r="U160"/>
          <cell r="V160"/>
          <cell r="W160"/>
          <cell r="X160"/>
          <cell r="Y160"/>
          <cell r="Z160" t="str">
            <v>Islam</v>
          </cell>
        </row>
        <row r="161">
          <cell r="H161" t="str">
            <v>Lady Rosary</v>
          </cell>
          <cell r="I161">
            <v>44068</v>
          </cell>
          <cell r="J161">
            <v>44249</v>
          </cell>
          <cell r="K161">
            <v>31588</v>
          </cell>
          <cell r="L161" t="str">
            <v>Existing</v>
          </cell>
          <cell r="M161" t="str">
            <v>Female</v>
          </cell>
          <cell r="N161" t="str">
            <v>Archive Clerk</v>
          </cell>
          <cell r="O161" t="str">
            <v>Extra</v>
          </cell>
          <cell r="P161" t="str">
            <v>lady_rosary@gmail.com</v>
          </cell>
          <cell r="Q161" t="str">
            <v>Philippines</v>
          </cell>
          <cell r="R161"/>
          <cell r="S161"/>
          <cell r="T161">
            <v>561234567</v>
          </cell>
          <cell r="U161"/>
          <cell r="V161"/>
          <cell r="W161"/>
          <cell r="X161"/>
          <cell r="Y161"/>
          <cell r="Z161" t="str">
            <v>Christian</v>
          </cell>
        </row>
        <row r="162">
          <cell r="H162" t="str">
            <v>Theresa Castuciano Igos</v>
          </cell>
          <cell r="I162">
            <v>44664</v>
          </cell>
          <cell r="J162">
            <v>44845</v>
          </cell>
          <cell r="K162">
            <v>30592</v>
          </cell>
          <cell r="L162" t="str">
            <v>Existing</v>
          </cell>
          <cell r="M162" t="str">
            <v>Female</v>
          </cell>
          <cell r="N162" t="str">
            <v>Archive Clerk</v>
          </cell>
          <cell r="O162" t="str">
            <v>Extra</v>
          </cell>
          <cell r="P162" t="str">
            <v>Theresa1@gmail.com</v>
          </cell>
          <cell r="Q162" t="str">
            <v>Philippines</v>
          </cell>
          <cell r="R162"/>
          <cell r="S162"/>
          <cell r="T162">
            <v>507654321</v>
          </cell>
          <cell r="U162"/>
          <cell r="V162"/>
          <cell r="W162"/>
          <cell r="X162"/>
          <cell r="Y162"/>
          <cell r="Z162" t="str">
            <v>Christian</v>
          </cell>
        </row>
        <row r="163">
          <cell r="H163" t="str">
            <v>Catherine Gelladuga Maregmen</v>
          </cell>
          <cell r="I163">
            <v>45170</v>
          </cell>
          <cell r="J163">
            <v>45351</v>
          </cell>
          <cell r="K163">
            <v>32430</v>
          </cell>
          <cell r="L163" t="str">
            <v>Existing</v>
          </cell>
          <cell r="M163" t="str">
            <v>Female</v>
          </cell>
          <cell r="N163" t="str">
            <v>Printer</v>
          </cell>
          <cell r="O163" t="str">
            <v>Extra</v>
          </cell>
          <cell r="P163" t="str">
            <v>Catherine_2@gmail.com</v>
          </cell>
          <cell r="Q163" t="str">
            <v>Philippines</v>
          </cell>
          <cell r="R163"/>
          <cell r="S163"/>
          <cell r="T163">
            <v>523456789</v>
          </cell>
          <cell r="U163"/>
          <cell r="V163"/>
          <cell r="W163"/>
          <cell r="X163"/>
          <cell r="Y163"/>
          <cell r="Z163" t="str">
            <v>Christian</v>
          </cell>
        </row>
        <row r="164">
          <cell r="H164" t="str">
            <v>Samer Esmaeil Alharka</v>
          </cell>
          <cell r="I164">
            <v>44534</v>
          </cell>
          <cell r="J164">
            <v>44715</v>
          </cell>
          <cell r="K164">
            <v>24454</v>
          </cell>
          <cell r="L164" t="str">
            <v>Existing</v>
          </cell>
          <cell r="M164" t="str">
            <v>Male</v>
          </cell>
          <cell r="N164" t="str">
            <v>HotelReceptionist</v>
          </cell>
          <cell r="O164" t="str">
            <v>Extra</v>
          </cell>
          <cell r="P164" t="str">
            <v>Samer.Alharka3@gmail.com</v>
          </cell>
          <cell r="Q164" t="str">
            <v>Syria</v>
          </cell>
          <cell r="R164"/>
          <cell r="S164"/>
          <cell r="T164">
            <v>556789101</v>
          </cell>
          <cell r="U164"/>
          <cell r="V164"/>
          <cell r="W164"/>
          <cell r="X164"/>
          <cell r="Y164"/>
          <cell r="Z164" t="str">
            <v>Islam</v>
          </cell>
        </row>
        <row r="165">
          <cell r="H165" t="str">
            <v>Ella Melnikova</v>
          </cell>
          <cell r="I165">
            <v>44641</v>
          </cell>
          <cell r="J165">
            <v>44822</v>
          </cell>
          <cell r="K165">
            <v>30542</v>
          </cell>
          <cell r="L165" t="str">
            <v>Existing</v>
          </cell>
          <cell r="M165" t="str">
            <v>Female</v>
          </cell>
          <cell r="N165" t="str">
            <v>Archive Clerk</v>
          </cell>
          <cell r="O165" t="str">
            <v>Extra</v>
          </cell>
          <cell r="P165" t="str">
            <v>Ella_Mel15@gmail.com</v>
          </cell>
          <cell r="Q165" t="str">
            <v>Russia</v>
          </cell>
          <cell r="R165"/>
          <cell r="S165"/>
          <cell r="T165">
            <v>567891011</v>
          </cell>
          <cell r="U165"/>
          <cell r="V165"/>
          <cell r="W165"/>
          <cell r="X165"/>
          <cell r="Y165"/>
          <cell r="Z165" t="str">
            <v>Christian</v>
          </cell>
        </row>
        <row r="166">
          <cell r="H166" t="str">
            <v>Raneem Yarup Moumad</v>
          </cell>
          <cell r="I166">
            <v>45229</v>
          </cell>
          <cell r="J166">
            <v>45410</v>
          </cell>
          <cell r="K166">
            <v>34700</v>
          </cell>
          <cell r="L166" t="str">
            <v>Existing</v>
          </cell>
          <cell r="M166" t="str">
            <v>Female</v>
          </cell>
          <cell r="N166" t="str">
            <v>Sales Officer</v>
          </cell>
          <cell r="O166" t="str">
            <v>Extra</v>
          </cell>
          <cell r="P166" t="str">
            <v>Raneem.4@gmail.com</v>
          </cell>
          <cell r="Q166" t="str">
            <v>Syria</v>
          </cell>
          <cell r="R166"/>
          <cell r="S166"/>
          <cell r="T166">
            <v>503456789</v>
          </cell>
          <cell r="U166"/>
          <cell r="V166"/>
          <cell r="W166"/>
          <cell r="X166"/>
          <cell r="Y166"/>
          <cell r="Z166" t="str">
            <v>Islam</v>
          </cell>
        </row>
        <row r="167">
          <cell r="H167" t="str">
            <v>Elina Tunieva</v>
          </cell>
          <cell r="I167">
            <v>44804</v>
          </cell>
          <cell r="J167">
            <v>44985</v>
          </cell>
          <cell r="K167">
            <v>30717</v>
          </cell>
          <cell r="L167" t="str">
            <v>Existing</v>
          </cell>
          <cell r="M167" t="str">
            <v>Female</v>
          </cell>
          <cell r="N167" t="str">
            <v>Ticket Collector</v>
          </cell>
          <cell r="O167" t="str">
            <v>Extra</v>
          </cell>
          <cell r="P167" t="str">
            <v>Elina_5@gmail.com</v>
          </cell>
          <cell r="Q167" t="str">
            <v>Russia</v>
          </cell>
          <cell r="R167"/>
          <cell r="S167"/>
          <cell r="T167">
            <v>521011123</v>
          </cell>
          <cell r="U167"/>
          <cell r="V167"/>
          <cell r="W167"/>
          <cell r="X167"/>
          <cell r="Y167"/>
          <cell r="Z167" t="str">
            <v>Christian</v>
          </cell>
        </row>
        <row r="168">
          <cell r="H168" t="str">
            <v>PAVEL PRATSUKEVICH</v>
          </cell>
          <cell r="I168">
            <v>46008</v>
          </cell>
          <cell r="J168">
            <v>46189</v>
          </cell>
          <cell r="K168">
            <v>31716</v>
          </cell>
          <cell r="L168" t="str">
            <v>Existing</v>
          </cell>
          <cell r="M168" t="str">
            <v>Male</v>
          </cell>
          <cell r="N168" t="str">
            <v>Office Manager</v>
          </cell>
          <cell r="O168" t="str">
            <v>Extra</v>
          </cell>
          <cell r="P168" t="str">
            <v>Pavel_6@gmail.com</v>
          </cell>
          <cell r="Q168" t="str">
            <v>Belarus</v>
          </cell>
          <cell r="R168"/>
          <cell r="S168"/>
          <cell r="T168">
            <v>521415167</v>
          </cell>
          <cell r="U168"/>
          <cell r="V168"/>
          <cell r="W168"/>
          <cell r="X168"/>
          <cell r="Y168"/>
          <cell r="Z168" t="str">
            <v>Christian</v>
          </cell>
        </row>
        <row r="169">
          <cell r="H169" t="str">
            <v>Azamat Iusupov</v>
          </cell>
          <cell r="I169">
            <v>45262</v>
          </cell>
          <cell r="J169">
            <v>45443</v>
          </cell>
          <cell r="K169">
            <v>26820</v>
          </cell>
          <cell r="L169" t="str">
            <v>Existing</v>
          </cell>
          <cell r="M169" t="str">
            <v>Male</v>
          </cell>
          <cell r="N169" t="str">
            <v>Managing Director</v>
          </cell>
          <cell r="O169" t="str">
            <v>Extra</v>
          </cell>
          <cell r="P169" t="str">
            <v>Azamat.7@gmail.com</v>
          </cell>
          <cell r="Q169" t="str">
            <v>Russia</v>
          </cell>
          <cell r="R169"/>
          <cell r="S169"/>
          <cell r="T169">
            <v>551819201</v>
          </cell>
          <cell r="U169"/>
          <cell r="V169"/>
          <cell r="W169"/>
          <cell r="X169"/>
          <cell r="Y169"/>
          <cell r="Z169" t="str">
            <v>Christian</v>
          </cell>
        </row>
        <row r="170">
          <cell r="H170" t="str">
            <v>Helen Jabonga Alfeche</v>
          </cell>
          <cell r="I170">
            <v>44923</v>
          </cell>
          <cell r="J170">
            <v>45104</v>
          </cell>
          <cell r="K170">
            <v>28109</v>
          </cell>
          <cell r="L170" t="str">
            <v>Existing</v>
          </cell>
          <cell r="M170" t="str">
            <v>Female</v>
          </cell>
          <cell r="N170" t="str">
            <v>Messenger</v>
          </cell>
          <cell r="O170" t="str">
            <v>Extra</v>
          </cell>
          <cell r="P170" t="str">
            <v>HelenJ_8@gmail.com</v>
          </cell>
          <cell r="Q170" t="str">
            <v>Philippines</v>
          </cell>
          <cell r="R170"/>
          <cell r="S170"/>
          <cell r="T170">
            <v>562223245</v>
          </cell>
          <cell r="U170"/>
          <cell r="V170"/>
          <cell r="W170"/>
          <cell r="X170"/>
          <cell r="Y170"/>
          <cell r="Z170" t="str">
            <v>Christian</v>
          </cell>
        </row>
        <row r="171">
          <cell r="H171" t="str">
            <v>Mohammed Ayoub Mohammed Ahmad Almulla</v>
          </cell>
          <cell r="I171">
            <v>44927</v>
          </cell>
          <cell r="J171">
            <v>45108</v>
          </cell>
          <cell r="K171">
            <v>27632</v>
          </cell>
          <cell r="L171" t="str">
            <v>Existing</v>
          </cell>
          <cell r="M171" t="str">
            <v>Male</v>
          </cell>
          <cell r="N171" t="str">
            <v>Ticket Collector</v>
          </cell>
          <cell r="O171" t="str">
            <v>Extra</v>
          </cell>
          <cell r="P171" t="str">
            <v>M.Ayoub_9@gmail.com</v>
          </cell>
          <cell r="Q171" t="str">
            <v>Emirati</v>
          </cell>
          <cell r="R171"/>
          <cell r="S171"/>
          <cell r="T171">
            <v>502627289</v>
          </cell>
          <cell r="U171"/>
          <cell r="V171"/>
          <cell r="W171"/>
          <cell r="X171"/>
          <cell r="Y171"/>
          <cell r="Z171" t="str">
            <v>Islam</v>
          </cell>
        </row>
        <row r="172">
          <cell r="H172" t="str">
            <v>Renas Abdulrahman Kara Joul</v>
          </cell>
          <cell r="I172">
            <v>45215</v>
          </cell>
          <cell r="J172">
            <v>45396</v>
          </cell>
          <cell r="K172">
            <v>30125</v>
          </cell>
          <cell r="L172" t="str">
            <v>Existing</v>
          </cell>
          <cell r="M172" t="str">
            <v>Male</v>
          </cell>
          <cell r="N172" t="str">
            <v>Managing Director</v>
          </cell>
          <cell r="O172" t="str">
            <v>Extra</v>
          </cell>
          <cell r="P172" t="str">
            <v>Renas_10@gmail.com</v>
          </cell>
          <cell r="Q172" t="str">
            <v>Syria</v>
          </cell>
          <cell r="R172"/>
          <cell r="S172"/>
          <cell r="T172">
            <v>503031334</v>
          </cell>
          <cell r="U172"/>
          <cell r="V172"/>
          <cell r="W172"/>
          <cell r="X172"/>
          <cell r="Y172"/>
          <cell r="Z172" t="str">
            <v>Islam</v>
          </cell>
        </row>
        <row r="173">
          <cell r="H173" t="str">
            <v>Wellah Santiago Moneb</v>
          </cell>
          <cell r="I173">
            <v>44754</v>
          </cell>
          <cell r="J173">
            <v>44935</v>
          </cell>
          <cell r="K173">
            <v>34283</v>
          </cell>
          <cell r="L173" t="str">
            <v>Existing</v>
          </cell>
          <cell r="M173" t="str">
            <v>Female</v>
          </cell>
          <cell r="N173" t="str">
            <v>Office Girl</v>
          </cell>
          <cell r="O173" t="str">
            <v>Extra</v>
          </cell>
          <cell r="P173" t="str">
            <v>Wellah.M11@gmail.com</v>
          </cell>
          <cell r="Q173" t="str">
            <v>Philippines</v>
          </cell>
          <cell r="R173"/>
          <cell r="S173"/>
          <cell r="T173">
            <v>553536378</v>
          </cell>
          <cell r="U173"/>
          <cell r="V173"/>
          <cell r="W173"/>
          <cell r="X173"/>
          <cell r="Y173"/>
          <cell r="Z173" t="str">
            <v>Islam</v>
          </cell>
        </row>
        <row r="174">
          <cell r="H174" t="str">
            <v xml:space="preserve">Timur Khalidov </v>
          </cell>
          <cell r="I174">
            <v>44967</v>
          </cell>
          <cell r="J174">
            <v>45148</v>
          </cell>
          <cell r="K174">
            <v>28686</v>
          </cell>
          <cell r="L174" t="str">
            <v>Existing</v>
          </cell>
          <cell r="M174" t="str">
            <v>Male</v>
          </cell>
          <cell r="N174" t="str">
            <v>Executive Director</v>
          </cell>
          <cell r="O174" t="str">
            <v>Extra</v>
          </cell>
          <cell r="P174" t="str">
            <v>Timur_12@gmail.com</v>
          </cell>
          <cell r="Q174" t="str">
            <v>Russia</v>
          </cell>
          <cell r="R174"/>
          <cell r="S174"/>
          <cell r="T174">
            <v>563940412</v>
          </cell>
          <cell r="U174"/>
          <cell r="V174"/>
          <cell r="W174"/>
          <cell r="X174"/>
          <cell r="Y174"/>
          <cell r="Z174" t="str">
            <v>Christian</v>
          </cell>
        </row>
        <row r="175">
          <cell r="H175" t="str">
            <v>Tigran Sagatelyan</v>
          </cell>
          <cell r="I175">
            <v>45054</v>
          </cell>
          <cell r="J175">
            <v>45235</v>
          </cell>
          <cell r="K175">
            <v>29313</v>
          </cell>
          <cell r="L175" t="str">
            <v>Existing</v>
          </cell>
          <cell r="M175" t="str">
            <v>Male</v>
          </cell>
          <cell r="N175" t="str">
            <v>Messenger</v>
          </cell>
          <cell r="O175" t="str">
            <v>Extra</v>
          </cell>
          <cell r="P175" t="str">
            <v>Tigran.13@gmail.com</v>
          </cell>
          <cell r="Q175" t="str">
            <v>Russia</v>
          </cell>
          <cell r="R175"/>
          <cell r="S175"/>
          <cell r="T175">
            <v>554344456</v>
          </cell>
          <cell r="U175"/>
          <cell r="V175"/>
          <cell r="W175"/>
          <cell r="X175"/>
          <cell r="Y175"/>
          <cell r="Z175" t="str">
            <v>Christian</v>
          </cell>
        </row>
        <row r="176">
          <cell r="H176" t="str">
            <v>Fady Ibrahim Touma</v>
          </cell>
          <cell r="I176">
            <v>44374</v>
          </cell>
          <cell r="J176">
            <v>44555</v>
          </cell>
          <cell r="K176">
            <v>23450</v>
          </cell>
          <cell r="L176" t="str">
            <v>Existing</v>
          </cell>
          <cell r="M176" t="str">
            <v>Male</v>
          </cell>
          <cell r="N176" t="str">
            <v>Office Manager</v>
          </cell>
          <cell r="O176" t="str">
            <v>Extra</v>
          </cell>
          <cell r="P176" t="str">
            <v>Fady_14@gmail.com</v>
          </cell>
          <cell r="Q176" t="str">
            <v>United States of America</v>
          </cell>
          <cell r="R176"/>
          <cell r="S176"/>
          <cell r="T176">
            <v>504748495</v>
          </cell>
          <cell r="U176"/>
          <cell r="V176"/>
          <cell r="W176"/>
          <cell r="X176"/>
          <cell r="Y176"/>
          <cell r="Z176" t="str">
            <v>Islam</v>
          </cell>
        </row>
        <row r="177">
          <cell r="H177" t="str">
            <v>Karina Maurina</v>
          </cell>
          <cell r="I177">
            <v>44930</v>
          </cell>
          <cell r="J177">
            <v>44930</v>
          </cell>
          <cell r="K177">
            <v>45111</v>
          </cell>
          <cell r="L177" t="str">
            <v>Existing</v>
          </cell>
          <cell r="M177" t="str">
            <v>Female</v>
          </cell>
          <cell r="N177" t="str">
            <v>Pilates Instructor</v>
          </cell>
          <cell r="O177" t="str">
            <v>Extra</v>
          </cell>
          <cell r="P177" t="str">
            <v>maurina_karina@mail.ru</v>
          </cell>
          <cell r="Q177" t="str">
            <v>Russia</v>
          </cell>
          <cell r="R177"/>
          <cell r="S177"/>
          <cell r="T177">
            <v>505152535</v>
          </cell>
          <cell r="U177"/>
          <cell r="V177"/>
          <cell r="W177"/>
          <cell r="X177"/>
          <cell r="Y177"/>
          <cell r="Z177" t="str">
            <v>Christian</v>
          </cell>
        </row>
        <row r="178">
          <cell r="H178" t="str">
            <v>Tareq Aldebes</v>
          </cell>
          <cell r="I178">
            <v>45173</v>
          </cell>
          <cell r="J178">
            <v>45354</v>
          </cell>
          <cell r="K178">
            <v>35226</v>
          </cell>
          <cell r="L178" t="str">
            <v>Existing</v>
          </cell>
          <cell r="M178" t="str">
            <v>Male</v>
          </cell>
          <cell r="N178" t="str">
            <v>Human Resources Manager</v>
          </cell>
          <cell r="O178" t="str">
            <v>F &amp; B</v>
          </cell>
          <cell r="P178" t="str">
            <v>tareqdebes@icloud.com</v>
          </cell>
          <cell r="Q178" t="str">
            <v>Germany</v>
          </cell>
          <cell r="R178"/>
          <cell r="S178"/>
          <cell r="T178">
            <v>525277388</v>
          </cell>
          <cell r="U178"/>
          <cell r="V178"/>
          <cell r="W178"/>
          <cell r="X178"/>
          <cell r="Y178"/>
          <cell r="Z178" t="str">
            <v>Islam</v>
          </cell>
        </row>
        <row r="181">
          <cell r="T181"/>
        </row>
        <row r="182">
          <cell r="H182" t="str">
            <v>MARIAM   MAHMOUD ISMAIL MOHAMADEN</v>
          </cell>
          <cell r="I182">
            <v>45161</v>
          </cell>
          <cell r="J182">
            <v>45341</v>
          </cell>
          <cell r="K182">
            <v>35410</v>
          </cell>
          <cell r="L182" t="str">
            <v>Existing</v>
          </cell>
          <cell r="M182" t="str">
            <v>Female</v>
          </cell>
          <cell r="N182" t="str">
            <v>Interior Design</v>
          </cell>
          <cell r="O182" t="str">
            <v>Architecture</v>
          </cell>
          <cell r="P182" t="str">
            <v>mariam@vsdesign.me</v>
          </cell>
          <cell r="Q182" t="str">
            <v>Egypt</v>
          </cell>
          <cell r="R182"/>
          <cell r="S182"/>
          <cell r="T182" t="str">
            <v>544712510</v>
          </cell>
          <cell r="U182"/>
          <cell r="V182"/>
          <cell r="W182"/>
          <cell r="X182"/>
          <cell r="Y182"/>
          <cell r="Z182" t="str">
            <v>Islam</v>
          </cell>
        </row>
        <row r="183">
          <cell r="H183" t="str">
            <v>OLA HATEM ZUHAIR ANBU KUWAIK</v>
          </cell>
          <cell r="I183">
            <v>45059</v>
          </cell>
          <cell r="J183">
            <v>45239</v>
          </cell>
          <cell r="K183">
            <v>37151</v>
          </cell>
          <cell r="L183" t="str">
            <v>Existing</v>
          </cell>
          <cell r="M183" t="str">
            <v>Female</v>
          </cell>
          <cell r="N183" t="str">
            <v>Interior Design</v>
          </cell>
          <cell r="O183" t="str">
            <v>Architecture</v>
          </cell>
          <cell r="P183" t="str">
            <v>ola@vsdesign.me</v>
          </cell>
          <cell r="Q183" t="str">
            <v>Comores</v>
          </cell>
          <cell r="R183"/>
          <cell r="S183"/>
          <cell r="T183" t="str">
            <v>555522689</v>
          </cell>
          <cell r="U183"/>
          <cell r="V183"/>
          <cell r="W183"/>
          <cell r="X183"/>
          <cell r="Y183"/>
          <cell r="Z183"/>
        </row>
        <row r="184">
          <cell r="H184" t="str">
            <v>LOT JR VALERIO SULA</v>
          </cell>
          <cell r="I184">
            <v>45028</v>
          </cell>
          <cell r="J184">
            <v>45208</v>
          </cell>
          <cell r="K184">
            <v>30147</v>
          </cell>
          <cell r="L184" t="str">
            <v>Existing</v>
          </cell>
          <cell r="M184" t="str">
            <v>Male</v>
          </cell>
          <cell r="N184" t="str">
            <v>Architech</v>
          </cell>
          <cell r="O184" t="str">
            <v>Architecture</v>
          </cell>
          <cell r="P184" t="str">
            <v>lot@vsdesign.me</v>
          </cell>
          <cell r="Q184" t="str">
            <v>Philippines</v>
          </cell>
          <cell r="R184"/>
          <cell r="S184"/>
          <cell r="T184">
            <v>547003915</v>
          </cell>
          <cell r="U184"/>
          <cell r="V184"/>
          <cell r="W184"/>
          <cell r="X184"/>
          <cell r="Y184"/>
          <cell r="Z184" t="str">
            <v>Christian</v>
          </cell>
        </row>
        <row r="185">
          <cell r="H185" t="str">
            <v>TRISHA JAINE BANSIL DAVID</v>
          </cell>
          <cell r="I185">
            <v>45079</v>
          </cell>
          <cell r="J185">
            <v>45259</v>
          </cell>
          <cell r="K185">
            <v>36216</v>
          </cell>
          <cell r="L185" t="str">
            <v>Existing</v>
          </cell>
          <cell r="M185" t="str">
            <v>Female</v>
          </cell>
          <cell r="N185" t="str">
            <v>Interior Design</v>
          </cell>
          <cell r="O185" t="str">
            <v>Architecture</v>
          </cell>
          <cell r="P185" t="str">
            <v>trish@vsdesign.me</v>
          </cell>
          <cell r="Q185" t="str">
            <v>Philippines</v>
          </cell>
          <cell r="R185"/>
          <cell r="S185"/>
          <cell r="T185">
            <v>555745939</v>
          </cell>
          <cell r="U185"/>
          <cell r="V185"/>
          <cell r="W185"/>
          <cell r="X185"/>
          <cell r="Y185"/>
          <cell r="Z185" t="str">
            <v>Christian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requisite"/>
      <sheetName val="Company Details"/>
      <sheetName val="Org Level &amp; Attribute"/>
      <sheetName val="Employee Master"/>
    </sheetNames>
    <sheetDataSet>
      <sheetData sheetId="0"/>
      <sheetData sheetId="1"/>
      <sheetData sheetId="2"/>
      <sheetData sheetId="3">
        <row r="1">
          <cell r="F1" t="str">
            <v>FirstName</v>
          </cell>
          <cell r="G1" t="str">
            <v>MiddleName</v>
          </cell>
          <cell r="H1" t="str">
            <v>LastName</v>
          </cell>
          <cell r="I1" t="str">
            <v>Name as per WPS</v>
          </cell>
          <cell r="J1" t="str">
            <v>Date of Joining</v>
          </cell>
          <cell r="K1" t="str">
            <v>Date of Confirmation</v>
          </cell>
          <cell r="L1" t="str">
            <v>Date of Birth</v>
          </cell>
          <cell r="M1" t="str">
            <v>EmployeeStatus</v>
          </cell>
          <cell r="N1" t="str">
            <v>Gender</v>
          </cell>
          <cell r="O1" t="str">
            <v>Designation</v>
          </cell>
          <cell r="P1" t="str">
            <v>Department</v>
          </cell>
          <cell r="Q1" t="str">
            <v>OfficialEmailAddress</v>
          </cell>
          <cell r="R1" t="str">
            <v>Zing Emp.Code</v>
          </cell>
        </row>
        <row r="2">
          <cell r="F2" t="str">
            <v>Samer</v>
          </cell>
          <cell r="G2" t="str">
            <v/>
          </cell>
          <cell r="H2" t="str">
            <v>El Debs</v>
          </cell>
          <cell r="I2" t="str">
            <v>Samer El Debs</v>
          </cell>
          <cell r="J2">
            <v>38047</v>
          </cell>
          <cell r="K2">
            <v>38227</v>
          </cell>
          <cell r="L2">
            <v>24339</v>
          </cell>
          <cell r="M2" t="str">
            <v>Existing</v>
          </cell>
          <cell r="N2" t="str">
            <v>Male</v>
          </cell>
          <cell r="O2" t="str">
            <v>Managing Director</v>
          </cell>
          <cell r="P2" t="str">
            <v>Management</v>
          </cell>
          <cell r="Q2" t="str">
            <v>debs@voyagetours.net</v>
          </cell>
          <cell r="R2" t="str">
            <v>EMP001</v>
          </cell>
        </row>
        <row r="3">
          <cell r="F3" t="str">
            <v>Arianna</v>
          </cell>
          <cell r="G3" t="str">
            <v/>
          </cell>
          <cell r="H3" t="str">
            <v>Jefremenko</v>
          </cell>
          <cell r="I3" t="str">
            <v>Arianna Jefremenko</v>
          </cell>
          <cell r="J3">
            <v>38169</v>
          </cell>
          <cell r="K3">
            <v>38349</v>
          </cell>
          <cell r="L3">
            <v>26816</v>
          </cell>
          <cell r="M3" t="str">
            <v>Existing</v>
          </cell>
          <cell r="N3" t="str">
            <v>Female</v>
          </cell>
          <cell r="O3" t="str">
            <v>VP - Operations</v>
          </cell>
          <cell r="P3" t="str">
            <v>Management</v>
          </cell>
          <cell r="Q3" t="str">
            <v>arianna@voyagetours.net</v>
          </cell>
          <cell r="R3" t="str">
            <v>EMP002</v>
          </cell>
        </row>
        <row r="4">
          <cell r="F4" t="str">
            <v>Salam</v>
          </cell>
          <cell r="G4" t="str">
            <v>Khalil</v>
          </cell>
          <cell r="H4" t="str">
            <v>Sido</v>
          </cell>
          <cell r="I4" t="str">
            <v>Salam Khalil Sido</v>
          </cell>
          <cell r="J4">
            <v>38431</v>
          </cell>
          <cell r="K4">
            <v>38611</v>
          </cell>
          <cell r="L4">
            <v>23012</v>
          </cell>
          <cell r="M4" t="str">
            <v>Existing</v>
          </cell>
          <cell r="N4" t="str">
            <v>Male</v>
          </cell>
          <cell r="O4" t="str">
            <v>VP - Product &amp; Pricing</v>
          </cell>
          <cell r="P4" t="str">
            <v>Management</v>
          </cell>
          <cell r="Q4" t="str">
            <v>salam@voyagetours.net</v>
          </cell>
          <cell r="R4" t="str">
            <v>EMP003</v>
          </cell>
        </row>
        <row r="5">
          <cell r="F5" t="str">
            <v>Franklin</v>
          </cell>
          <cell r="G5" t="str">
            <v>Felix Fernandes Felix Franklin</v>
          </cell>
          <cell r="H5" t="str">
            <v>Fernandes</v>
          </cell>
          <cell r="I5" t="str">
            <v>Franklin Felix Fernandes Felix Franklin Fernandes</v>
          </cell>
          <cell r="J5">
            <v>39875</v>
          </cell>
          <cell r="K5">
            <v>40055</v>
          </cell>
          <cell r="L5">
            <v>29947</v>
          </cell>
          <cell r="M5" t="str">
            <v>Existing</v>
          </cell>
          <cell r="N5" t="str">
            <v>Male</v>
          </cell>
          <cell r="O5" t="str">
            <v>Director of Reservations &amp; Contracting</v>
          </cell>
          <cell r="P5" t="str">
            <v>Reservations</v>
          </cell>
          <cell r="Q5" t="str">
            <v>frank@voyagetours.net</v>
          </cell>
          <cell r="R5" t="str">
            <v>EMP004</v>
          </cell>
        </row>
        <row r="6">
          <cell r="F6" t="str">
            <v>Mujeeb</v>
          </cell>
          <cell r="G6" t="str">
            <v>Moideenkutty</v>
          </cell>
          <cell r="H6" t="str">
            <v>Cherada</v>
          </cell>
          <cell r="I6" t="str">
            <v>Mujeeb Moideenkutty Cherada</v>
          </cell>
          <cell r="J6">
            <v>40429</v>
          </cell>
          <cell r="K6">
            <v>40609</v>
          </cell>
          <cell r="L6">
            <v>32104</v>
          </cell>
          <cell r="M6" t="str">
            <v>Existing</v>
          </cell>
          <cell r="N6" t="str">
            <v>Male</v>
          </cell>
          <cell r="O6" t="str">
            <v>Chief Accountant</v>
          </cell>
          <cell r="P6" t="str">
            <v>Accounts</v>
          </cell>
          <cell r="Q6" t="str">
            <v>account3@voyagetours.net</v>
          </cell>
          <cell r="R6" t="str">
            <v>EMP005</v>
          </cell>
        </row>
        <row r="7">
          <cell r="F7" t="str">
            <v>Asif</v>
          </cell>
          <cell r="G7" t="str">
            <v>Hussain Mohammed Akber Hussain</v>
          </cell>
          <cell r="H7" t="str">
            <v>Mohammed</v>
          </cell>
          <cell r="I7" t="str">
            <v>Asif Hussain Mohammed Akber Hussain Mohammed</v>
          </cell>
          <cell r="J7">
            <v>40511</v>
          </cell>
          <cell r="K7">
            <v>40691</v>
          </cell>
          <cell r="L7">
            <v>30295</v>
          </cell>
          <cell r="M7" t="str">
            <v>Existing</v>
          </cell>
          <cell r="N7" t="str">
            <v>Male</v>
          </cell>
          <cell r="O7" t="str">
            <v>Director of Finance</v>
          </cell>
          <cell r="P7" t="str">
            <v>Accounts</v>
          </cell>
          <cell r="Q7" t="str">
            <v>asif@voyagetours.net</v>
          </cell>
          <cell r="R7" t="str">
            <v>EMP006</v>
          </cell>
        </row>
        <row r="8">
          <cell r="F8" t="str">
            <v>Sindhu</v>
          </cell>
          <cell r="G8" t="str">
            <v>Reji Mathew A P</v>
          </cell>
          <cell r="H8" t="str">
            <v>Kunjumon</v>
          </cell>
          <cell r="I8" t="str">
            <v>Sindhu Reji Mathew A P Kunjumon</v>
          </cell>
          <cell r="J8">
            <v>40924</v>
          </cell>
          <cell r="K8">
            <v>41104</v>
          </cell>
          <cell r="L8">
            <v>28543</v>
          </cell>
          <cell r="M8" t="str">
            <v>Existing</v>
          </cell>
          <cell r="N8" t="str">
            <v>Female</v>
          </cell>
          <cell r="O8" t="str">
            <v>Reservations Manager</v>
          </cell>
          <cell r="P8" t="str">
            <v>Reservations</v>
          </cell>
          <cell r="Q8" t="str">
            <v>res4@voyagetours.net</v>
          </cell>
          <cell r="R8" t="str">
            <v>EMP007</v>
          </cell>
        </row>
        <row r="9">
          <cell r="F9" t="str">
            <v>Saqib</v>
          </cell>
          <cell r="G9" t="str">
            <v>Mian Muhammad Aslam Nasir</v>
          </cell>
          <cell r="H9" t="str">
            <v>Murad</v>
          </cell>
          <cell r="I9" t="str">
            <v>Saqib Murad Mian Muhammad Aslam Nasir</v>
          </cell>
          <cell r="J9">
            <v>41086</v>
          </cell>
          <cell r="K9">
            <v>41266</v>
          </cell>
          <cell r="L9">
            <v>31193</v>
          </cell>
          <cell r="M9" t="str">
            <v>Existing</v>
          </cell>
          <cell r="N9" t="str">
            <v>Male</v>
          </cell>
          <cell r="O9" t="str">
            <v>Operations Supervisor</v>
          </cell>
          <cell r="P9" t="str">
            <v>Operation</v>
          </cell>
          <cell r="Q9" t="str">
            <v>operations3@voyagetours.net</v>
          </cell>
          <cell r="R9" t="str">
            <v>EMP008</v>
          </cell>
        </row>
        <row r="10">
          <cell r="F10" t="str">
            <v>Elena</v>
          </cell>
          <cell r="G10" t="str">
            <v/>
          </cell>
          <cell r="H10" t="str">
            <v>Chelysheva</v>
          </cell>
          <cell r="I10" t="str">
            <v>Elena Chelysheva</v>
          </cell>
          <cell r="J10">
            <v>41135</v>
          </cell>
          <cell r="K10">
            <v>41315</v>
          </cell>
          <cell r="L10">
            <v>26633</v>
          </cell>
          <cell r="M10" t="str">
            <v>Existing</v>
          </cell>
          <cell r="N10" t="str">
            <v>Female</v>
          </cell>
          <cell r="O10" t="str">
            <v>Head of Excursion Department</v>
          </cell>
          <cell r="P10" t="str">
            <v>Excursion</v>
          </cell>
          <cell r="Q10" t="str">
            <v>excursions1@voyagetours.net</v>
          </cell>
          <cell r="R10" t="str">
            <v>EMP009</v>
          </cell>
        </row>
        <row r="11">
          <cell r="F11" t="str">
            <v>Ellen</v>
          </cell>
          <cell r="G11" t="str">
            <v>De Jesus</v>
          </cell>
          <cell r="H11" t="str">
            <v>Enriquez</v>
          </cell>
          <cell r="I11" t="str">
            <v>Ellen De Jesus Enriquez</v>
          </cell>
          <cell r="J11">
            <v>41148</v>
          </cell>
          <cell r="K11">
            <v>41328</v>
          </cell>
          <cell r="L11">
            <v>26706</v>
          </cell>
          <cell r="M11" t="str">
            <v>Existing</v>
          </cell>
          <cell r="N11" t="str">
            <v>Female</v>
          </cell>
          <cell r="O11" t="str">
            <v>Asst. Reservations Manager</v>
          </cell>
          <cell r="P11" t="str">
            <v>Reservations</v>
          </cell>
          <cell r="Q11" t="str">
            <v>res6@voyagetours.net</v>
          </cell>
          <cell r="R11" t="str">
            <v>EMP010</v>
          </cell>
        </row>
        <row r="12">
          <cell r="F12" t="str">
            <v>Yasir</v>
          </cell>
          <cell r="G12" t="str">
            <v>Muhammad Rafiq</v>
          </cell>
          <cell r="H12" t="str">
            <v>Rafiq</v>
          </cell>
          <cell r="I12" t="str">
            <v>Yasir Rafiq Muhammad Rafiq</v>
          </cell>
          <cell r="J12">
            <v>41167</v>
          </cell>
          <cell r="K12">
            <v>41347</v>
          </cell>
          <cell r="L12">
            <v>31452</v>
          </cell>
          <cell r="M12" t="str">
            <v>Existing</v>
          </cell>
          <cell r="N12" t="str">
            <v>Male</v>
          </cell>
          <cell r="O12" t="str">
            <v>Operations Manager</v>
          </cell>
          <cell r="P12" t="str">
            <v>Operation</v>
          </cell>
          <cell r="Q12" t="str">
            <v>yasir@voyagetours.net</v>
          </cell>
          <cell r="R12" t="str">
            <v>EMP011</v>
          </cell>
        </row>
        <row r="13">
          <cell r="F13" t="str">
            <v>Syamkumar</v>
          </cell>
          <cell r="G13" t="str">
            <v>Natesan</v>
          </cell>
          <cell r="H13" t="str">
            <v>Sasidharan</v>
          </cell>
          <cell r="I13" t="str">
            <v>Syamkumar Natesan Sasidharan</v>
          </cell>
          <cell r="J13">
            <v>41311</v>
          </cell>
          <cell r="K13">
            <v>41491</v>
          </cell>
          <cell r="L13">
            <v>30456</v>
          </cell>
          <cell r="M13" t="str">
            <v>Existing</v>
          </cell>
          <cell r="N13" t="str">
            <v>Male</v>
          </cell>
          <cell r="O13" t="str">
            <v>Accounts Payable Manager</v>
          </cell>
          <cell r="P13" t="str">
            <v>Accounts</v>
          </cell>
          <cell r="Q13" t="str">
            <v>account7@voyagetours.net</v>
          </cell>
          <cell r="R13" t="str">
            <v>EMP012</v>
          </cell>
        </row>
        <row r="14">
          <cell r="F14" t="str">
            <v>Izat Nawab</v>
          </cell>
          <cell r="G14" t="str">
            <v>Bacha Nawab Khan</v>
          </cell>
          <cell r="H14" t="str">
            <v>Khan</v>
          </cell>
          <cell r="I14" t="str">
            <v>Izat Nawab Khan Bacha Nawab Khan</v>
          </cell>
          <cell r="J14">
            <v>41351</v>
          </cell>
          <cell r="K14">
            <v>41531</v>
          </cell>
          <cell r="L14">
            <v>30419</v>
          </cell>
          <cell r="M14" t="str">
            <v>Existing</v>
          </cell>
          <cell r="N14" t="str">
            <v>Male</v>
          </cell>
          <cell r="O14" t="str">
            <v>Driver</v>
          </cell>
          <cell r="P14" t="str">
            <v>Operation</v>
          </cell>
          <cell r="Q14" t="str">
            <v>jaan9111@gmail.com</v>
          </cell>
          <cell r="R14" t="str">
            <v>EMP013</v>
          </cell>
        </row>
        <row r="15">
          <cell r="F15" t="str">
            <v>Bachar</v>
          </cell>
          <cell r="G15" t="str">
            <v/>
          </cell>
          <cell r="H15" t="str">
            <v>Bakherli</v>
          </cell>
          <cell r="I15" t="str">
            <v>Bachar Bakherli</v>
          </cell>
          <cell r="J15">
            <v>41395</v>
          </cell>
          <cell r="K15">
            <v>41575</v>
          </cell>
          <cell r="L15">
            <v>24513</v>
          </cell>
          <cell r="M15" t="str">
            <v>Existing</v>
          </cell>
          <cell r="N15" t="str">
            <v>Male</v>
          </cell>
          <cell r="O15" t="str">
            <v>Tour Guide</v>
          </cell>
          <cell r="P15" t="str">
            <v>Excursion</v>
          </cell>
          <cell r="Q15" t="str">
            <v>ranabach@emirates.net.ae</v>
          </cell>
          <cell r="R15" t="str">
            <v>EMP014</v>
          </cell>
        </row>
        <row r="16">
          <cell r="F16" t="str">
            <v>Hanif</v>
          </cell>
          <cell r="G16" t="str">
            <v>Abdul Baz</v>
          </cell>
          <cell r="H16" t="str">
            <v>Khan</v>
          </cell>
          <cell r="I16" t="str">
            <v>Hanif Khan Abdul Baz</v>
          </cell>
          <cell r="J16">
            <v>41456</v>
          </cell>
          <cell r="K16">
            <v>41636</v>
          </cell>
          <cell r="L16">
            <v>23743</v>
          </cell>
          <cell r="M16" t="str">
            <v>Existing</v>
          </cell>
          <cell r="N16" t="str">
            <v>Male</v>
          </cell>
          <cell r="O16" t="str">
            <v>Driver</v>
          </cell>
          <cell r="P16" t="str">
            <v>Operation</v>
          </cell>
          <cell r="Q16" t="str">
            <v>hanifkhanafridi75@gmail.com</v>
          </cell>
          <cell r="R16" t="str">
            <v>EMP015</v>
          </cell>
        </row>
        <row r="17">
          <cell r="F17" t="str">
            <v>Larisa</v>
          </cell>
          <cell r="G17" t="str">
            <v/>
          </cell>
          <cell r="H17" t="str">
            <v>Gunina</v>
          </cell>
          <cell r="I17" t="str">
            <v>Larisa Gunina</v>
          </cell>
          <cell r="J17">
            <v>41528</v>
          </cell>
          <cell r="K17">
            <v>41708</v>
          </cell>
          <cell r="L17">
            <v>27989</v>
          </cell>
          <cell r="M17" t="str">
            <v>Existing</v>
          </cell>
          <cell r="N17" t="str">
            <v>Female</v>
          </cell>
          <cell r="O17" t="str">
            <v>Accounts Receivable Manager</v>
          </cell>
          <cell r="P17" t="str">
            <v>Accounts</v>
          </cell>
          <cell r="Q17" t="str">
            <v>accounts@voyagetours.net</v>
          </cell>
          <cell r="R17" t="str">
            <v>EMP016</v>
          </cell>
        </row>
        <row r="18">
          <cell r="F18" t="str">
            <v xml:space="preserve">Nadeesha </v>
          </cell>
          <cell r="H18" t="str">
            <v>Lakmali</v>
          </cell>
          <cell r="I18" t="str">
            <v>Nadeesha Lakmali</v>
          </cell>
          <cell r="J18">
            <v>41532</v>
          </cell>
          <cell r="K18">
            <v>41713</v>
          </cell>
          <cell r="L18">
            <v>35482</v>
          </cell>
          <cell r="M18" t="str">
            <v>Existing</v>
          </cell>
          <cell r="N18" t="str">
            <v>Female</v>
          </cell>
          <cell r="O18" t="str">
            <v>Line Cook</v>
          </cell>
          <cell r="P18" t="str">
            <v>BOH</v>
          </cell>
          <cell r="Q18" t="str">
            <v>Anukalsara@gmail.com</v>
          </cell>
          <cell r="R18" t="str">
            <v>EMP017</v>
          </cell>
        </row>
        <row r="19">
          <cell r="F19" t="str">
            <v>Ansar</v>
          </cell>
          <cell r="G19" t="str">
            <v>Nisar Ahmed</v>
          </cell>
          <cell r="H19" t="str">
            <v>Ahmed</v>
          </cell>
          <cell r="I19" t="str">
            <v>Ansar Ahmed Nisar Ahmed</v>
          </cell>
          <cell r="J19">
            <v>41534</v>
          </cell>
          <cell r="K19">
            <v>41714</v>
          </cell>
          <cell r="L19">
            <v>30286</v>
          </cell>
          <cell r="M19" t="str">
            <v>Existing</v>
          </cell>
          <cell r="N19" t="str">
            <v>Male</v>
          </cell>
          <cell r="O19" t="str">
            <v>Visa Typist</v>
          </cell>
          <cell r="P19" t="str">
            <v>Admin</v>
          </cell>
          <cell r="Q19" t="str">
            <v>visas@voyagetours.net</v>
          </cell>
          <cell r="R19" t="str">
            <v>EMP018</v>
          </cell>
        </row>
        <row r="20">
          <cell r="F20" t="str">
            <v>Bailanie</v>
          </cell>
          <cell r="G20" t="str">
            <v>Kindo</v>
          </cell>
          <cell r="H20" t="str">
            <v>Demalinda</v>
          </cell>
          <cell r="I20" t="str">
            <v>Bailanie Kindo Demalinda</v>
          </cell>
          <cell r="J20">
            <v>41636</v>
          </cell>
          <cell r="K20">
            <v>41816</v>
          </cell>
          <cell r="L20">
            <v>32011</v>
          </cell>
          <cell r="M20" t="str">
            <v>Existing</v>
          </cell>
          <cell r="N20" t="str">
            <v>Female</v>
          </cell>
          <cell r="O20" t="str">
            <v>Office Girl</v>
          </cell>
          <cell r="P20" t="str">
            <v>Admin</v>
          </cell>
          <cell r="Q20" t="str">
            <v>baidemalinda88@gmail.com</v>
          </cell>
          <cell r="R20" t="str">
            <v>EMP019</v>
          </cell>
        </row>
        <row r="21">
          <cell r="F21" t="str">
            <v>Yuliana</v>
          </cell>
          <cell r="G21" t="str">
            <v/>
          </cell>
          <cell r="H21" t="str">
            <v>Butakova</v>
          </cell>
          <cell r="I21" t="str">
            <v>Yuliana Butakova</v>
          </cell>
          <cell r="J21">
            <v>41910</v>
          </cell>
          <cell r="K21">
            <v>42090</v>
          </cell>
          <cell r="L21">
            <v>27537</v>
          </cell>
          <cell r="M21" t="str">
            <v>Existing</v>
          </cell>
          <cell r="N21" t="str">
            <v>Female</v>
          </cell>
          <cell r="O21" t="str">
            <v>Hotel Rep</v>
          </cell>
          <cell r="P21" t="str">
            <v>Excursion</v>
          </cell>
          <cell r="Q21" t="str">
            <v>butakova-yuliana@yandex.ru</v>
          </cell>
          <cell r="R21" t="str">
            <v>EMP020</v>
          </cell>
        </row>
        <row r="22">
          <cell r="F22" t="str">
            <v>Vladimir</v>
          </cell>
          <cell r="G22" t="str">
            <v/>
          </cell>
          <cell r="H22" t="str">
            <v>Zhorov</v>
          </cell>
          <cell r="I22" t="str">
            <v>Vladimir Zhorov</v>
          </cell>
          <cell r="J22">
            <v>41974</v>
          </cell>
          <cell r="K22">
            <v>42154</v>
          </cell>
          <cell r="L22">
            <v>31802</v>
          </cell>
          <cell r="M22" t="str">
            <v>Existing</v>
          </cell>
          <cell r="N22" t="str">
            <v>Male</v>
          </cell>
          <cell r="O22" t="str">
            <v>Tour Guide</v>
          </cell>
          <cell r="P22" t="str">
            <v>Excursion</v>
          </cell>
          <cell r="Q22" t="str">
            <v>vladimirzhorov@gmail.com</v>
          </cell>
          <cell r="R22" t="str">
            <v>EMP021</v>
          </cell>
        </row>
        <row r="23">
          <cell r="F23" t="str">
            <v>Serghei</v>
          </cell>
          <cell r="G23" t="str">
            <v/>
          </cell>
          <cell r="H23" t="str">
            <v>Colesnic</v>
          </cell>
          <cell r="I23" t="str">
            <v>Serghei Colesnic</v>
          </cell>
          <cell r="J23">
            <v>41993</v>
          </cell>
          <cell r="K23">
            <v>42173</v>
          </cell>
          <cell r="L23">
            <v>35747</v>
          </cell>
          <cell r="M23" t="str">
            <v>Existing</v>
          </cell>
          <cell r="N23" t="str">
            <v>Male</v>
          </cell>
          <cell r="O23" t="str">
            <v>It Manager</v>
          </cell>
          <cell r="P23" t="str">
            <v>Admin</v>
          </cell>
          <cell r="Q23" t="str">
            <v>it@voyagetours.net</v>
          </cell>
          <cell r="R23" t="str">
            <v>EMP022</v>
          </cell>
        </row>
        <row r="24">
          <cell r="F24" t="str">
            <v>Elena</v>
          </cell>
          <cell r="G24" t="str">
            <v/>
          </cell>
          <cell r="H24" t="str">
            <v>Mikutskaya</v>
          </cell>
          <cell r="I24" t="str">
            <v>Elena Mikutskaya</v>
          </cell>
          <cell r="J24">
            <v>42421</v>
          </cell>
          <cell r="K24">
            <v>42601</v>
          </cell>
          <cell r="L24">
            <v>27165</v>
          </cell>
          <cell r="M24" t="str">
            <v>Existing</v>
          </cell>
          <cell r="N24" t="str">
            <v>Female</v>
          </cell>
          <cell r="O24" t="str">
            <v>Hotel Rep</v>
          </cell>
          <cell r="P24" t="str">
            <v>Excursion</v>
          </cell>
          <cell r="Q24" t="str">
            <v>emikutskaya@yandex.ru</v>
          </cell>
          <cell r="R24" t="str">
            <v>EMP023</v>
          </cell>
        </row>
        <row r="25">
          <cell r="F25" t="str">
            <v>Muhammad Ahsan</v>
          </cell>
          <cell r="G25" t="str">
            <v>Masood Masood Ahmed</v>
          </cell>
          <cell r="H25" t="str">
            <v>Khan</v>
          </cell>
          <cell r="I25" t="str">
            <v>Muhammad Ahsan Masood Masood Ahmed Khan</v>
          </cell>
          <cell r="J25">
            <v>42485</v>
          </cell>
          <cell r="K25">
            <v>42665</v>
          </cell>
          <cell r="L25">
            <v>32025</v>
          </cell>
          <cell r="M25" t="str">
            <v>Existing</v>
          </cell>
          <cell r="N25" t="str">
            <v>Male</v>
          </cell>
          <cell r="O25" t="str">
            <v>Operations Executive</v>
          </cell>
          <cell r="P25" t="str">
            <v>Operation</v>
          </cell>
          <cell r="Q25" t="str">
            <v>operations2@voyagetours.net</v>
          </cell>
          <cell r="R25" t="str">
            <v>EMP024</v>
          </cell>
        </row>
        <row r="26">
          <cell r="F26" t="str">
            <v>Iuliia</v>
          </cell>
          <cell r="G26" t="str">
            <v/>
          </cell>
          <cell r="H26" t="str">
            <v>Logito</v>
          </cell>
          <cell r="I26" t="str">
            <v>Iuliia Logito</v>
          </cell>
          <cell r="J26">
            <v>42672</v>
          </cell>
          <cell r="K26">
            <v>42852</v>
          </cell>
          <cell r="L26">
            <v>32404</v>
          </cell>
          <cell r="M26" t="str">
            <v>Existing</v>
          </cell>
          <cell r="N26" t="str">
            <v>Female</v>
          </cell>
          <cell r="O26" t="str">
            <v>Hotel Rep</v>
          </cell>
          <cell r="P26" t="str">
            <v>Excursion</v>
          </cell>
          <cell r="Q26" t="str">
            <v>logito88@gmail.com</v>
          </cell>
          <cell r="R26" t="str">
            <v>EMP025</v>
          </cell>
        </row>
        <row r="27">
          <cell r="F27" t="str">
            <v>Ghosh</v>
          </cell>
          <cell r="G27" t="str">
            <v>Pandaraparambil Rajeev</v>
          </cell>
          <cell r="H27" t="str">
            <v>Rajeev</v>
          </cell>
          <cell r="I27" t="str">
            <v>Ghosh Pandaraparambil Rajeev Rajeev</v>
          </cell>
          <cell r="J27">
            <v>42707</v>
          </cell>
          <cell r="K27">
            <v>42887</v>
          </cell>
          <cell r="L27">
            <v>33381</v>
          </cell>
          <cell r="M27" t="str">
            <v>Existing</v>
          </cell>
          <cell r="N27" t="str">
            <v>Male</v>
          </cell>
          <cell r="O27" t="str">
            <v>Asst. Payable Manager</v>
          </cell>
          <cell r="P27" t="str">
            <v>Accounts</v>
          </cell>
          <cell r="Q27" t="str">
            <v>account2@voyagetours.net</v>
          </cell>
          <cell r="R27" t="str">
            <v>EMP026</v>
          </cell>
        </row>
        <row r="28">
          <cell r="F28" t="str">
            <v>Anishya</v>
          </cell>
          <cell r="G28" t="str">
            <v>Thomas</v>
          </cell>
          <cell r="H28" t="str">
            <v>Fernandes</v>
          </cell>
          <cell r="I28" t="str">
            <v>Anishya Thomas Fernandes</v>
          </cell>
          <cell r="J28">
            <v>42795</v>
          </cell>
          <cell r="K28">
            <v>42975</v>
          </cell>
          <cell r="L28">
            <v>31256</v>
          </cell>
          <cell r="M28" t="str">
            <v>Existing</v>
          </cell>
          <cell r="N28" t="str">
            <v>Female</v>
          </cell>
          <cell r="O28" t="str">
            <v>Reservations Executive</v>
          </cell>
          <cell r="P28" t="str">
            <v>Reservations</v>
          </cell>
          <cell r="Q28" t="str">
            <v>res14@voyagetours.net</v>
          </cell>
          <cell r="R28" t="str">
            <v>EMP027</v>
          </cell>
        </row>
        <row r="29">
          <cell r="F29" t="str">
            <v>Saeed</v>
          </cell>
          <cell r="G29" t="str">
            <v>Faiz Ur Rahman</v>
          </cell>
          <cell r="H29" t="str">
            <v>Ur Rahman</v>
          </cell>
          <cell r="I29" t="str">
            <v>Saeed Ur Rahman Faiz Ur Rahman</v>
          </cell>
          <cell r="J29">
            <v>42800</v>
          </cell>
          <cell r="K29">
            <v>42980</v>
          </cell>
          <cell r="L29">
            <v>33644</v>
          </cell>
          <cell r="M29" t="str">
            <v>Existing</v>
          </cell>
          <cell r="N29" t="str">
            <v>Male</v>
          </cell>
          <cell r="O29" t="str">
            <v>Driver</v>
          </cell>
          <cell r="P29" t="str">
            <v>Operation</v>
          </cell>
          <cell r="Q29" t="str">
            <v>saeedsafwan22411@gmail.com</v>
          </cell>
          <cell r="R29" t="str">
            <v>EMP028</v>
          </cell>
        </row>
        <row r="30">
          <cell r="F30" t="str">
            <v>Muhammad Noor</v>
          </cell>
          <cell r="G30" t="str">
            <v>Haji Walayat</v>
          </cell>
          <cell r="H30" t="str">
            <v>Khan</v>
          </cell>
          <cell r="I30" t="str">
            <v>Muhammad Noor Haji Walayat Khan</v>
          </cell>
          <cell r="J30">
            <v>42800</v>
          </cell>
          <cell r="K30">
            <v>42980</v>
          </cell>
          <cell r="L30">
            <v>35120</v>
          </cell>
          <cell r="M30" t="str">
            <v>Existing</v>
          </cell>
          <cell r="N30" t="str">
            <v>Male</v>
          </cell>
          <cell r="O30" t="str">
            <v>Driver</v>
          </cell>
          <cell r="P30" t="str">
            <v>Operation</v>
          </cell>
          <cell r="Q30" t="str">
            <v>noorafridi385@gmail.com</v>
          </cell>
          <cell r="R30" t="str">
            <v>EMP029</v>
          </cell>
        </row>
        <row r="31">
          <cell r="F31" t="str">
            <v>Syed Shahid</v>
          </cell>
          <cell r="G31" t="str">
            <v>Ali Sher</v>
          </cell>
          <cell r="H31" t="str">
            <v>Badshah</v>
          </cell>
          <cell r="I31" t="str">
            <v>Syed Shahid Ali Sher Badshah</v>
          </cell>
          <cell r="J31">
            <v>42815</v>
          </cell>
          <cell r="K31">
            <v>42995</v>
          </cell>
          <cell r="L31">
            <v>31413</v>
          </cell>
          <cell r="M31" t="str">
            <v>Existing</v>
          </cell>
          <cell r="N31" t="str">
            <v>Male</v>
          </cell>
          <cell r="O31" t="str">
            <v>Driver</v>
          </cell>
          <cell r="P31" t="str">
            <v>Operation</v>
          </cell>
          <cell r="Q31" t="str">
            <v>syedshahid.965@gmail.com</v>
          </cell>
          <cell r="R31" t="str">
            <v>EMP030</v>
          </cell>
        </row>
        <row r="32">
          <cell r="F32" t="str">
            <v>Denys</v>
          </cell>
          <cell r="G32" t="str">
            <v/>
          </cell>
          <cell r="H32" t="str">
            <v>Artiukhov</v>
          </cell>
          <cell r="I32" t="str">
            <v>Denys Artiukhov</v>
          </cell>
          <cell r="J32">
            <v>42815</v>
          </cell>
          <cell r="K32">
            <v>42995</v>
          </cell>
          <cell r="L32">
            <v>33571</v>
          </cell>
          <cell r="M32" t="str">
            <v>Existing</v>
          </cell>
          <cell r="N32" t="str">
            <v>Male</v>
          </cell>
          <cell r="O32" t="str">
            <v>Airport Rep</v>
          </cell>
          <cell r="P32" t="str">
            <v>Operation</v>
          </cell>
          <cell r="Q32" t="str">
            <v xml:space="preserve">thechessknock@gmail.com </v>
          </cell>
          <cell r="R32" t="str">
            <v>EMP031</v>
          </cell>
        </row>
        <row r="33">
          <cell r="F33" t="str">
            <v>Christine</v>
          </cell>
          <cell r="G33" t="str">
            <v>Landero</v>
          </cell>
          <cell r="H33" t="str">
            <v>Viloria</v>
          </cell>
          <cell r="I33" t="str">
            <v>Christine Landero Viloria</v>
          </cell>
          <cell r="J33">
            <v>42943</v>
          </cell>
          <cell r="K33">
            <v>43123</v>
          </cell>
          <cell r="L33">
            <v>29711</v>
          </cell>
          <cell r="M33" t="str">
            <v>Existing</v>
          </cell>
          <cell r="N33" t="str">
            <v>Female</v>
          </cell>
          <cell r="O33" t="str">
            <v>Office Girl</v>
          </cell>
          <cell r="P33" t="str">
            <v>Admin</v>
          </cell>
          <cell r="Q33" t="str">
            <v>christineviloria430@yahoo.com</v>
          </cell>
          <cell r="R33" t="str">
            <v>EMP032</v>
          </cell>
        </row>
        <row r="34">
          <cell r="F34" t="str">
            <v>Alexey</v>
          </cell>
          <cell r="G34" t="str">
            <v/>
          </cell>
          <cell r="H34" t="str">
            <v>Balaganskiy</v>
          </cell>
          <cell r="I34" t="str">
            <v>Alexey Balaganskiy</v>
          </cell>
          <cell r="J34">
            <v>42988</v>
          </cell>
          <cell r="K34">
            <v>43168</v>
          </cell>
          <cell r="L34">
            <v>33257</v>
          </cell>
          <cell r="M34" t="str">
            <v>Existing</v>
          </cell>
          <cell r="N34" t="str">
            <v>Male</v>
          </cell>
          <cell r="O34" t="str">
            <v>Quality Control Supervisor</v>
          </cell>
          <cell r="P34" t="str">
            <v>Excursion</v>
          </cell>
          <cell r="Q34" t="str">
            <v>help@voyagetours.net</v>
          </cell>
          <cell r="R34" t="str">
            <v>EMP033</v>
          </cell>
        </row>
        <row r="35">
          <cell r="F35" t="str">
            <v>Mildred</v>
          </cell>
          <cell r="G35" t="str">
            <v>Belonio</v>
          </cell>
          <cell r="H35" t="str">
            <v>Vilbar</v>
          </cell>
          <cell r="I35" t="str">
            <v>Mildred Belonio Vilbar</v>
          </cell>
          <cell r="J35">
            <v>43066</v>
          </cell>
          <cell r="K35">
            <v>43246</v>
          </cell>
          <cell r="L35">
            <v>29375</v>
          </cell>
          <cell r="M35" t="str">
            <v>Existing</v>
          </cell>
          <cell r="N35" t="str">
            <v>Female</v>
          </cell>
          <cell r="O35" t="str">
            <v>Hotel Rep</v>
          </cell>
          <cell r="P35" t="str">
            <v>Excursion</v>
          </cell>
          <cell r="Q35" t="str">
            <v>mildred.vilbar3680@gmail.com</v>
          </cell>
          <cell r="R35" t="str">
            <v>EMP034</v>
          </cell>
        </row>
        <row r="36">
          <cell r="F36" t="str">
            <v>Liudmila</v>
          </cell>
          <cell r="G36" t="str">
            <v/>
          </cell>
          <cell r="H36" t="str">
            <v>Ivanova</v>
          </cell>
          <cell r="I36" t="str">
            <v>Liudmila Ivanova</v>
          </cell>
          <cell r="J36">
            <v>43123</v>
          </cell>
          <cell r="K36">
            <v>43303</v>
          </cell>
          <cell r="L36">
            <v>33963</v>
          </cell>
          <cell r="M36" t="str">
            <v>Existing</v>
          </cell>
          <cell r="N36" t="str">
            <v>Female</v>
          </cell>
          <cell r="O36" t="str">
            <v>Hotel Rep</v>
          </cell>
          <cell r="P36" t="str">
            <v>Excursion</v>
          </cell>
          <cell r="Q36" t="str">
            <v>lisaivanova25121992@gmail.com</v>
          </cell>
          <cell r="R36" t="str">
            <v>EMP035</v>
          </cell>
        </row>
        <row r="37">
          <cell r="F37" t="str">
            <v>Haitham</v>
          </cell>
          <cell r="G37" t="str">
            <v>Yousef Elbeksh</v>
          </cell>
          <cell r="H37" t="str">
            <v>Adel</v>
          </cell>
          <cell r="I37" t="str">
            <v>Haitham Adel Yousef Elbeksh</v>
          </cell>
          <cell r="J37">
            <v>43123</v>
          </cell>
          <cell r="K37">
            <v>43303</v>
          </cell>
          <cell r="L37">
            <v>30643</v>
          </cell>
          <cell r="M37" t="str">
            <v>Existing</v>
          </cell>
          <cell r="N37" t="str">
            <v>Male</v>
          </cell>
          <cell r="O37" t="str">
            <v>Vat Payable</v>
          </cell>
          <cell r="P37" t="str">
            <v>Accounts</v>
          </cell>
          <cell r="Q37" t="str">
            <v>account4@voyagetours.net</v>
          </cell>
          <cell r="R37" t="str">
            <v>EMP036</v>
          </cell>
        </row>
        <row r="38">
          <cell r="F38" t="str">
            <v>Fazal</v>
          </cell>
          <cell r="G38" t="str">
            <v>Abdul Hamid</v>
          </cell>
          <cell r="H38" t="str">
            <v>Dad</v>
          </cell>
          <cell r="I38" t="str">
            <v>Fazal Dad Abdul Hamid</v>
          </cell>
          <cell r="J38">
            <v>43130</v>
          </cell>
          <cell r="K38">
            <v>43310</v>
          </cell>
          <cell r="L38">
            <v>26696</v>
          </cell>
          <cell r="M38" t="str">
            <v>Existing</v>
          </cell>
          <cell r="N38" t="str">
            <v>Male</v>
          </cell>
          <cell r="O38" t="str">
            <v>Driver</v>
          </cell>
          <cell r="P38" t="str">
            <v>Operation</v>
          </cell>
          <cell r="Q38" t="str">
            <v>fazaldaddxb@gmail.com</v>
          </cell>
          <cell r="R38" t="str">
            <v>EMP037</v>
          </cell>
        </row>
        <row r="39">
          <cell r="F39" t="str">
            <v>Mohammed Nisar</v>
          </cell>
          <cell r="G39" t="str">
            <v>Mohammed</v>
          </cell>
          <cell r="H39" t="str">
            <v>Hameed</v>
          </cell>
          <cell r="I39" t="str">
            <v>Mohammed Nisar Mohammed Hameed</v>
          </cell>
          <cell r="J39">
            <v>43173</v>
          </cell>
          <cell r="K39">
            <v>43353</v>
          </cell>
          <cell r="L39">
            <v>34570</v>
          </cell>
          <cell r="M39" t="str">
            <v>Existing</v>
          </cell>
          <cell r="N39" t="str">
            <v>Male</v>
          </cell>
          <cell r="O39" t="str">
            <v>Operations Executive</v>
          </cell>
          <cell r="P39" t="str">
            <v>Operation</v>
          </cell>
          <cell r="Q39" t="str">
            <v>transport@voyagetours.net</v>
          </cell>
          <cell r="R39" t="str">
            <v>EMP038</v>
          </cell>
        </row>
        <row r="40">
          <cell r="F40" t="str">
            <v>Mahmoud</v>
          </cell>
          <cell r="G40" t="str">
            <v>Bekhit Abdelgaid</v>
          </cell>
          <cell r="H40" t="str">
            <v>Bekhit</v>
          </cell>
          <cell r="I40" t="str">
            <v>Mahmoud Bekhit Abdelgaid Bekhit</v>
          </cell>
          <cell r="J40">
            <v>43187</v>
          </cell>
          <cell r="K40">
            <v>43367</v>
          </cell>
          <cell r="L40">
            <v>32050</v>
          </cell>
          <cell r="M40" t="str">
            <v>Existing</v>
          </cell>
          <cell r="N40" t="str">
            <v>Male</v>
          </cell>
          <cell r="O40" t="str">
            <v>Director of Outbound</v>
          </cell>
          <cell r="P40" t="str">
            <v>Outbound</v>
          </cell>
          <cell r="Q40" t="str">
            <v>mahmoud@voyagetours.net</v>
          </cell>
          <cell r="R40" t="str">
            <v>EMP039</v>
          </cell>
        </row>
        <row r="41">
          <cell r="F41" t="str">
            <v>Hazel</v>
          </cell>
          <cell r="G41" t="str">
            <v>Duya</v>
          </cell>
          <cell r="H41" t="str">
            <v>Punzalan</v>
          </cell>
          <cell r="I41" t="str">
            <v>Hazel Duya Punzalan</v>
          </cell>
          <cell r="J41">
            <v>43212</v>
          </cell>
          <cell r="K41">
            <v>43392</v>
          </cell>
          <cell r="L41">
            <v>34484</v>
          </cell>
          <cell r="M41" t="str">
            <v>Existing</v>
          </cell>
          <cell r="N41" t="str">
            <v>Female</v>
          </cell>
          <cell r="O41" t="str">
            <v>Secretary</v>
          </cell>
          <cell r="P41" t="str">
            <v>Admin</v>
          </cell>
          <cell r="Q41" t="str">
            <v>res17@voyagetours.net</v>
          </cell>
          <cell r="R41" t="str">
            <v>EMP040</v>
          </cell>
        </row>
        <row r="42">
          <cell r="F42" t="str">
            <v>Ajmal</v>
          </cell>
          <cell r="G42" t="str">
            <v>Sardar Hassan</v>
          </cell>
          <cell r="H42" t="str">
            <v>Hassan</v>
          </cell>
          <cell r="I42" t="str">
            <v>Ajmal Hassan Sardar Hassan</v>
          </cell>
          <cell r="J42">
            <v>43355</v>
          </cell>
          <cell r="K42">
            <v>43535</v>
          </cell>
          <cell r="L42">
            <v>31398</v>
          </cell>
          <cell r="M42" t="str">
            <v>Existing</v>
          </cell>
          <cell r="N42" t="str">
            <v>Male</v>
          </cell>
          <cell r="O42" t="str">
            <v>Driver</v>
          </cell>
          <cell r="P42" t="str">
            <v>Operation</v>
          </cell>
          <cell r="Q42" t="str">
            <v>pishopisho21@gmail.com</v>
          </cell>
          <cell r="R42" t="str">
            <v>EMP041</v>
          </cell>
        </row>
        <row r="43">
          <cell r="F43" t="str">
            <v>Waqar</v>
          </cell>
          <cell r="G43" t="str">
            <v>Fazal Qahar</v>
          </cell>
          <cell r="H43" t="str">
            <v>Ahmad</v>
          </cell>
          <cell r="I43" t="str">
            <v>Waqar Ahmad Fazal Qahar</v>
          </cell>
          <cell r="J43">
            <v>43364</v>
          </cell>
          <cell r="K43">
            <v>43544</v>
          </cell>
          <cell r="L43">
            <v>34042</v>
          </cell>
          <cell r="M43" t="str">
            <v>Existing</v>
          </cell>
          <cell r="N43" t="str">
            <v>Male</v>
          </cell>
          <cell r="O43" t="str">
            <v>Driver</v>
          </cell>
          <cell r="P43" t="str">
            <v>Operation</v>
          </cell>
          <cell r="Q43" t="str">
            <v>waqar6913@gmail.com</v>
          </cell>
          <cell r="R43" t="str">
            <v>EMP042</v>
          </cell>
        </row>
        <row r="44">
          <cell r="F44" t="str">
            <v>Zafar</v>
          </cell>
          <cell r="G44" t="str">
            <v>Abd Ur Rahman</v>
          </cell>
          <cell r="H44" t="str">
            <v>Iqbal</v>
          </cell>
          <cell r="I44" t="str">
            <v>Zafar Iqbal Abd Ur Rahman</v>
          </cell>
          <cell r="J44">
            <v>43432</v>
          </cell>
          <cell r="K44">
            <v>43612</v>
          </cell>
          <cell r="L44">
            <v>31861</v>
          </cell>
          <cell r="M44" t="str">
            <v>Existing</v>
          </cell>
          <cell r="N44" t="str">
            <v>Male</v>
          </cell>
          <cell r="O44" t="str">
            <v>Driver</v>
          </cell>
          <cell r="P44" t="str">
            <v>Operation</v>
          </cell>
          <cell r="Q44" t="str">
            <v>zafar22411@gmail.com</v>
          </cell>
          <cell r="R44" t="str">
            <v>EMP043</v>
          </cell>
        </row>
        <row r="45">
          <cell r="F45" t="str">
            <v>Aileen</v>
          </cell>
          <cell r="G45" t="str">
            <v>Bienes</v>
          </cell>
          <cell r="H45" t="str">
            <v>Pamfilo</v>
          </cell>
          <cell r="I45" t="str">
            <v>Aileen Bienes Pamfilo</v>
          </cell>
          <cell r="J45">
            <v>43496</v>
          </cell>
          <cell r="K45">
            <v>43676</v>
          </cell>
          <cell r="L45">
            <v>28831</v>
          </cell>
          <cell r="M45" t="str">
            <v>Existing</v>
          </cell>
          <cell r="N45" t="str">
            <v>Female</v>
          </cell>
          <cell r="O45" t="str">
            <v>Travel Consultant</v>
          </cell>
          <cell r="P45" t="str">
            <v>Outbound</v>
          </cell>
          <cell r="Q45" t="str">
            <v>tc2@voyagetours.net</v>
          </cell>
          <cell r="R45" t="str">
            <v>EMP044</v>
          </cell>
        </row>
        <row r="46">
          <cell r="F46" t="str">
            <v>Fatma</v>
          </cell>
          <cell r="G46" t="str">
            <v/>
          </cell>
          <cell r="H46" t="str">
            <v>Akbar</v>
          </cell>
          <cell r="I46" t="str">
            <v>Fatma Akbar</v>
          </cell>
          <cell r="J46">
            <v>43503</v>
          </cell>
          <cell r="K46">
            <v>43683</v>
          </cell>
          <cell r="L46">
            <v>26835</v>
          </cell>
          <cell r="M46" t="str">
            <v>Existing</v>
          </cell>
          <cell r="N46" t="str">
            <v>Female</v>
          </cell>
          <cell r="O46" t="str">
            <v>Hotel Rep</v>
          </cell>
          <cell r="P46" t="str">
            <v>Excursion</v>
          </cell>
          <cell r="Q46" t="str">
            <v>fathma992@gmail.com</v>
          </cell>
          <cell r="R46" t="str">
            <v>EMP045</v>
          </cell>
        </row>
        <row r="47">
          <cell r="F47" t="str">
            <v>Shah Faisal</v>
          </cell>
          <cell r="G47" t="str">
            <v/>
          </cell>
          <cell r="H47" t="str">
            <v>Abdullah</v>
          </cell>
          <cell r="I47" t="str">
            <v>Shah Faisal Abdullah</v>
          </cell>
          <cell r="J47">
            <v>43518</v>
          </cell>
          <cell r="K47">
            <v>43698</v>
          </cell>
          <cell r="L47">
            <v>28550</v>
          </cell>
          <cell r="M47" t="str">
            <v>Existing</v>
          </cell>
          <cell r="N47" t="str">
            <v>Male</v>
          </cell>
          <cell r="O47" t="str">
            <v>Driver</v>
          </cell>
          <cell r="P47" t="str">
            <v>Operation</v>
          </cell>
          <cell r="Q47" t="str">
            <v>swatdk503@gmail.com</v>
          </cell>
          <cell r="R47" t="str">
            <v>EMP046</v>
          </cell>
        </row>
        <row r="48">
          <cell r="F48" t="str">
            <v>Alona</v>
          </cell>
          <cell r="G48" t="str">
            <v/>
          </cell>
          <cell r="H48" t="str">
            <v>Zivunova</v>
          </cell>
          <cell r="I48" t="str">
            <v>Alona Zivunova</v>
          </cell>
          <cell r="J48">
            <v>43575</v>
          </cell>
          <cell r="K48">
            <v>43755</v>
          </cell>
          <cell r="L48">
            <v>31648</v>
          </cell>
          <cell r="M48" t="str">
            <v>Existing</v>
          </cell>
          <cell r="N48" t="str">
            <v>Female</v>
          </cell>
          <cell r="O48" t="str">
            <v>Project executive</v>
          </cell>
          <cell r="P48" t="str">
            <v>Eventalist</v>
          </cell>
          <cell r="Q48" t="str">
            <v>alona.zivunova@the-eventalist.net</v>
          </cell>
          <cell r="R48" t="str">
            <v>EMP047</v>
          </cell>
        </row>
        <row r="49">
          <cell r="F49" t="str">
            <v>Jai</v>
          </cell>
          <cell r="G49" t="str">
            <v>Sabari</v>
          </cell>
          <cell r="H49" t="str">
            <v>Gunasekaran</v>
          </cell>
          <cell r="I49" t="str">
            <v>Jai Sabari Gunasekaran</v>
          </cell>
          <cell r="J49">
            <v>43699</v>
          </cell>
          <cell r="K49">
            <v>43879</v>
          </cell>
          <cell r="L49">
            <v>30191</v>
          </cell>
          <cell r="M49" t="str">
            <v>Existing</v>
          </cell>
          <cell r="N49" t="str">
            <v>Male</v>
          </cell>
          <cell r="O49" t="str">
            <v xml:space="preserve">Commercial Director </v>
          </cell>
          <cell r="P49" t="str">
            <v>Contracting</v>
          </cell>
          <cell r="Q49" t="str">
            <v>jai@voyagetours.net</v>
          </cell>
          <cell r="R49" t="str">
            <v>EMP048</v>
          </cell>
        </row>
        <row r="50">
          <cell r="F50" t="str">
            <v>Susmitha</v>
          </cell>
          <cell r="G50" t="str">
            <v/>
          </cell>
          <cell r="H50" t="str">
            <v>Sudheer</v>
          </cell>
          <cell r="I50" t="str">
            <v>Susmitha Sudheer</v>
          </cell>
          <cell r="J50">
            <v>43739</v>
          </cell>
          <cell r="K50">
            <v>43919</v>
          </cell>
          <cell r="L50">
            <v>29684</v>
          </cell>
          <cell r="M50" t="str">
            <v>Existing</v>
          </cell>
          <cell r="N50" t="str">
            <v>Female</v>
          </cell>
          <cell r="O50" t="str">
            <v>Accounts Receivable Manager</v>
          </cell>
          <cell r="P50" t="str">
            <v>Accounts</v>
          </cell>
          <cell r="Q50" t="str">
            <v>account1@voyagetours.net</v>
          </cell>
          <cell r="R50" t="str">
            <v>EMP049</v>
          </cell>
        </row>
        <row r="51">
          <cell r="F51" t="str">
            <v>Muzafar</v>
          </cell>
          <cell r="G51" t="str">
            <v>Syed Syed Zafar Hussain</v>
          </cell>
          <cell r="H51" t="str">
            <v>Hussain</v>
          </cell>
          <cell r="I51" t="str">
            <v>Muzafar Hussain Syed Syed Zafar Hussain</v>
          </cell>
          <cell r="J51">
            <v>43759</v>
          </cell>
          <cell r="K51">
            <v>43939</v>
          </cell>
          <cell r="L51">
            <v>33882</v>
          </cell>
          <cell r="M51" t="str">
            <v>Existing</v>
          </cell>
          <cell r="N51" t="str">
            <v>Male</v>
          </cell>
          <cell r="O51" t="str">
            <v>Accounts Executive</v>
          </cell>
          <cell r="P51" t="str">
            <v>Accounts</v>
          </cell>
          <cell r="Q51" t="str">
            <v>account10@voyagetours.net</v>
          </cell>
          <cell r="R51" t="str">
            <v>EMP050</v>
          </cell>
        </row>
        <row r="52">
          <cell r="F52" t="str">
            <v>Zahoor</v>
          </cell>
          <cell r="G52" t="str">
            <v>Bacha Nawab Khan</v>
          </cell>
          <cell r="H52" t="str">
            <v>Ullah</v>
          </cell>
          <cell r="I52" t="str">
            <v>Zahoor Ullah Bacha Nawab Khan</v>
          </cell>
          <cell r="J52">
            <v>43770</v>
          </cell>
          <cell r="K52">
            <v>43950</v>
          </cell>
          <cell r="L52">
            <v>34033</v>
          </cell>
          <cell r="M52" t="str">
            <v>Existing</v>
          </cell>
          <cell r="N52" t="str">
            <v>Male</v>
          </cell>
          <cell r="O52" t="str">
            <v>Driver</v>
          </cell>
          <cell r="P52" t="str">
            <v>Operation</v>
          </cell>
          <cell r="R52" t="str">
            <v>EMP051</v>
          </cell>
        </row>
        <row r="53">
          <cell r="F53" t="str">
            <v>Sayyed Mohammad Talha</v>
          </cell>
          <cell r="G53" t="str">
            <v>Syed Mohd Tayyab Ashraf</v>
          </cell>
          <cell r="H53" t="str">
            <v>Ashraf</v>
          </cell>
          <cell r="I53" t="str">
            <v>Sayyed Mohammad Talha Ashraf Syed Mohd Tayyab Ashraf</v>
          </cell>
          <cell r="J53">
            <v>43891</v>
          </cell>
          <cell r="K53">
            <v>44071</v>
          </cell>
          <cell r="L53">
            <v>34335</v>
          </cell>
          <cell r="M53" t="str">
            <v>Existing</v>
          </cell>
          <cell r="N53" t="str">
            <v>Male</v>
          </cell>
          <cell r="O53" t="str">
            <v>Travel Consultant</v>
          </cell>
          <cell r="P53" t="str">
            <v>Outbound</v>
          </cell>
          <cell r="Q53" t="str">
            <v>outbound@voyagetours.net</v>
          </cell>
          <cell r="R53" t="str">
            <v>EMP052</v>
          </cell>
        </row>
        <row r="54">
          <cell r="F54" t="str">
            <v>Olga</v>
          </cell>
          <cell r="G54" t="str">
            <v/>
          </cell>
          <cell r="H54" t="str">
            <v>Voevoda</v>
          </cell>
          <cell r="I54" t="str">
            <v>Olga Voevoda</v>
          </cell>
          <cell r="J54">
            <v>43891</v>
          </cell>
          <cell r="K54">
            <v>44071</v>
          </cell>
          <cell r="L54">
            <v>24915</v>
          </cell>
          <cell r="M54" t="str">
            <v>Existing</v>
          </cell>
          <cell r="N54" t="str">
            <v>Female</v>
          </cell>
          <cell r="O54" t="str">
            <v>Key Account Manager</v>
          </cell>
          <cell r="P54" t="str">
            <v>Reservations</v>
          </cell>
          <cell r="Q54" t="str">
            <v>sales@voyagetours.net</v>
          </cell>
          <cell r="R54" t="str">
            <v>EMP053</v>
          </cell>
        </row>
        <row r="55">
          <cell r="F55" t="str">
            <v>Lady Rosary</v>
          </cell>
          <cell r="G55" t="str">
            <v/>
          </cell>
          <cell r="H55" t="str">
            <v>Apaticum</v>
          </cell>
          <cell r="I55" t="str">
            <v>Lady Rosary</v>
          </cell>
          <cell r="J55">
            <v>44068</v>
          </cell>
          <cell r="K55">
            <v>44248</v>
          </cell>
          <cell r="L55">
            <v>31588</v>
          </cell>
          <cell r="M55" t="str">
            <v>Existing</v>
          </cell>
          <cell r="N55" t="str">
            <v>Female</v>
          </cell>
          <cell r="O55" t="str">
            <v>Maid</v>
          </cell>
          <cell r="P55" t="str">
            <v>Extra</v>
          </cell>
          <cell r="R55" t="str">
            <v>EMP054</v>
          </cell>
        </row>
        <row r="56">
          <cell r="F56" t="str">
            <v>Lena</v>
          </cell>
          <cell r="G56" t="str">
            <v/>
          </cell>
          <cell r="H56" t="str">
            <v>El Debes</v>
          </cell>
          <cell r="I56" t="str">
            <v>Lena El Debes</v>
          </cell>
          <cell r="J56">
            <v>44075</v>
          </cell>
          <cell r="K56">
            <v>44255</v>
          </cell>
          <cell r="L56">
            <v>35888</v>
          </cell>
          <cell r="M56" t="str">
            <v>Existing</v>
          </cell>
          <cell r="N56" t="str">
            <v>Female</v>
          </cell>
          <cell r="O56" t="str">
            <v>Project executive</v>
          </cell>
          <cell r="P56" t="str">
            <v>Eventalist</v>
          </cell>
          <cell r="Q56" t="str">
            <v>lena.debs@the-eventalist.net</v>
          </cell>
          <cell r="R56" t="str">
            <v>EMP055</v>
          </cell>
        </row>
        <row r="57">
          <cell r="F57" t="str">
            <v>Iana</v>
          </cell>
          <cell r="G57" t="str">
            <v/>
          </cell>
          <cell r="H57" t="str">
            <v>Novokhatskaia</v>
          </cell>
          <cell r="I57" t="str">
            <v>Iana Novokhatskaia</v>
          </cell>
          <cell r="J57">
            <v>44184</v>
          </cell>
          <cell r="K57">
            <v>44364</v>
          </cell>
          <cell r="L57">
            <v>33626</v>
          </cell>
          <cell r="M57" t="str">
            <v>Existing</v>
          </cell>
          <cell r="N57" t="str">
            <v>Female</v>
          </cell>
          <cell r="O57" t="str">
            <v>Hotel Rep</v>
          </cell>
          <cell r="P57" t="str">
            <v>Excursion</v>
          </cell>
          <cell r="Q57" t="str">
            <v>yananovo.voyage@gmail.com</v>
          </cell>
          <cell r="R57" t="str">
            <v>EMP056</v>
          </cell>
        </row>
        <row r="58">
          <cell r="F58" t="str">
            <v>Sanjay</v>
          </cell>
          <cell r="G58" t="str">
            <v>Arvind</v>
          </cell>
          <cell r="H58" t="str">
            <v>Kumar</v>
          </cell>
          <cell r="I58" t="str">
            <v>Sanjay Arvind Kumar</v>
          </cell>
          <cell r="J58">
            <v>44200</v>
          </cell>
          <cell r="K58">
            <v>44380</v>
          </cell>
          <cell r="L58">
            <v>33012</v>
          </cell>
          <cell r="M58" t="str">
            <v>Existing</v>
          </cell>
          <cell r="N58" t="str">
            <v>Male</v>
          </cell>
          <cell r="O58" t="str">
            <v>Contracting Supervisor</v>
          </cell>
          <cell r="P58" t="str">
            <v>Contracting</v>
          </cell>
          <cell r="Q58" t="str">
            <v>contracting5@voyagetours.net</v>
          </cell>
          <cell r="R58" t="str">
            <v>EMP057</v>
          </cell>
        </row>
        <row r="59">
          <cell r="F59" t="str">
            <v>Natalia</v>
          </cell>
          <cell r="G59" t="str">
            <v/>
          </cell>
          <cell r="H59" t="str">
            <v>Fateeva</v>
          </cell>
          <cell r="I59" t="str">
            <v>Natalia Fateeva</v>
          </cell>
          <cell r="J59">
            <v>44230</v>
          </cell>
          <cell r="K59">
            <v>44410</v>
          </cell>
          <cell r="L59">
            <v>34144</v>
          </cell>
          <cell r="M59" t="str">
            <v>Existing</v>
          </cell>
          <cell r="N59" t="str">
            <v>Female</v>
          </cell>
          <cell r="O59" t="str">
            <v>Hotel Rep</v>
          </cell>
          <cell r="P59" t="str">
            <v>Excursion</v>
          </cell>
          <cell r="Q59" t="str">
            <v>nataliaxfateeva@gmail.com</v>
          </cell>
          <cell r="R59" t="str">
            <v>EMP058</v>
          </cell>
        </row>
        <row r="60">
          <cell r="F60" t="str">
            <v>Alma Grace</v>
          </cell>
          <cell r="G60" t="str">
            <v/>
          </cell>
          <cell r="H60" t="str">
            <v>De Guzman</v>
          </cell>
          <cell r="I60" t="str">
            <v>Alma Grace De Guzman</v>
          </cell>
          <cell r="J60">
            <v>44245</v>
          </cell>
          <cell r="K60">
            <v>44425</v>
          </cell>
          <cell r="L60">
            <v>35209</v>
          </cell>
          <cell r="M60" t="str">
            <v>Existing</v>
          </cell>
          <cell r="N60" t="str">
            <v>Female</v>
          </cell>
          <cell r="O60" t="str">
            <v>Reservations Executive</v>
          </cell>
          <cell r="P60" t="str">
            <v>Reservations</v>
          </cell>
          <cell r="Q60" t="str">
            <v>res3@voyagetours.net</v>
          </cell>
          <cell r="R60" t="str">
            <v>EMP059</v>
          </cell>
        </row>
        <row r="61">
          <cell r="F61" t="str">
            <v>Marat</v>
          </cell>
          <cell r="G61" t="str">
            <v/>
          </cell>
          <cell r="H61" t="str">
            <v>Akhmedshin</v>
          </cell>
          <cell r="I61" t="str">
            <v>Marat Akhmedshin</v>
          </cell>
          <cell r="J61">
            <v>44248</v>
          </cell>
          <cell r="K61">
            <v>44428</v>
          </cell>
          <cell r="L61">
            <v>28137</v>
          </cell>
          <cell r="M61" t="str">
            <v>Existing</v>
          </cell>
          <cell r="N61" t="str">
            <v>Male</v>
          </cell>
          <cell r="O61" t="str">
            <v>Hotel Rep</v>
          </cell>
          <cell r="P61" t="str">
            <v>Excursion</v>
          </cell>
          <cell r="Q61" t="str">
            <v>amarat@bk.ru</v>
          </cell>
          <cell r="R61" t="str">
            <v>EMP060</v>
          </cell>
        </row>
        <row r="62">
          <cell r="F62" t="str">
            <v>Gulnaz</v>
          </cell>
          <cell r="G62" t="str">
            <v/>
          </cell>
          <cell r="H62" t="str">
            <v>Galimullina</v>
          </cell>
          <cell r="I62" t="str">
            <v>Gulnaz Galimullina</v>
          </cell>
          <cell r="J62">
            <v>44256</v>
          </cell>
          <cell r="K62">
            <v>44436</v>
          </cell>
          <cell r="L62">
            <v>34850</v>
          </cell>
          <cell r="M62" t="str">
            <v>Existing</v>
          </cell>
          <cell r="N62" t="str">
            <v>Female</v>
          </cell>
          <cell r="O62" t="str">
            <v>Airport Rep</v>
          </cell>
          <cell r="P62" t="str">
            <v>Operation</v>
          </cell>
          <cell r="Q62" t="str">
            <v xml:space="preserve">gulnazgalimullina31@gmail.com </v>
          </cell>
          <cell r="R62" t="str">
            <v>EMP061</v>
          </cell>
        </row>
        <row r="63">
          <cell r="F63" t="str">
            <v>Sherzad</v>
          </cell>
          <cell r="G63" t="str">
            <v>Viraf</v>
          </cell>
          <cell r="H63" t="str">
            <v>Khoramshahi</v>
          </cell>
          <cell r="I63" t="str">
            <v>Sherzad Viraf Khoramshahi</v>
          </cell>
          <cell r="J63">
            <v>44265</v>
          </cell>
          <cell r="K63">
            <v>44445</v>
          </cell>
          <cell r="L63">
            <v>30825</v>
          </cell>
          <cell r="M63" t="str">
            <v>Existing</v>
          </cell>
          <cell r="N63" t="str">
            <v>Male</v>
          </cell>
          <cell r="O63" t="str">
            <v>Reservations Executive</v>
          </cell>
          <cell r="P63" t="str">
            <v>Reservations</v>
          </cell>
          <cell r="Q63" t="str">
            <v>res8@voyagetours.net</v>
          </cell>
          <cell r="R63" t="str">
            <v>EMP062</v>
          </cell>
        </row>
        <row r="64">
          <cell r="F64" t="str">
            <v>Bakhodir</v>
          </cell>
          <cell r="G64" t="str">
            <v/>
          </cell>
          <cell r="H64" t="str">
            <v>Fayzullaev</v>
          </cell>
          <cell r="I64" t="str">
            <v>Bakhodir Fayzullaev</v>
          </cell>
          <cell r="J64">
            <v>44267</v>
          </cell>
          <cell r="K64">
            <v>44447</v>
          </cell>
          <cell r="L64">
            <v>29062</v>
          </cell>
          <cell r="M64" t="str">
            <v>Existing</v>
          </cell>
          <cell r="N64" t="str">
            <v>Male</v>
          </cell>
          <cell r="O64" t="str">
            <v>Hotel Rep</v>
          </cell>
          <cell r="P64" t="str">
            <v>Excursion</v>
          </cell>
          <cell r="Q64" t="str">
            <v>bakhadirfayzullaev@gmail.com</v>
          </cell>
          <cell r="R64" t="str">
            <v>EMP063</v>
          </cell>
        </row>
        <row r="65">
          <cell r="F65" t="str">
            <v>Nadezhda</v>
          </cell>
          <cell r="G65" t="str">
            <v/>
          </cell>
          <cell r="H65" t="str">
            <v>Matveeva</v>
          </cell>
          <cell r="I65" t="str">
            <v>Nadezhda Matveeva</v>
          </cell>
          <cell r="J65">
            <v>44273</v>
          </cell>
          <cell r="K65">
            <v>44453</v>
          </cell>
          <cell r="L65">
            <v>25629</v>
          </cell>
          <cell r="M65" t="str">
            <v>Existing</v>
          </cell>
          <cell r="N65" t="str">
            <v>Female</v>
          </cell>
          <cell r="O65" t="str">
            <v>Key Account Manager</v>
          </cell>
          <cell r="P65" t="str">
            <v>Reservations</v>
          </cell>
          <cell r="Q65" t="str">
            <v>res12@voyagetours.net</v>
          </cell>
          <cell r="R65" t="str">
            <v>EMP064</v>
          </cell>
        </row>
        <row r="66">
          <cell r="F66" t="str">
            <v>Abdul</v>
          </cell>
          <cell r="G66" t="str">
            <v>Abdul Ghaffar</v>
          </cell>
          <cell r="H66" t="str">
            <v>Majeed</v>
          </cell>
          <cell r="I66" t="str">
            <v>Abdul Majeed Abdul Ghaffar</v>
          </cell>
          <cell r="J66">
            <v>44287</v>
          </cell>
          <cell r="K66">
            <v>44467</v>
          </cell>
          <cell r="L66">
            <v>35774</v>
          </cell>
          <cell r="M66" t="str">
            <v>Existing</v>
          </cell>
          <cell r="N66" t="str">
            <v>Male</v>
          </cell>
          <cell r="O66" t="str">
            <v>Driver</v>
          </cell>
          <cell r="P66" t="str">
            <v>Operation</v>
          </cell>
          <cell r="Q66" t="str">
            <v>majeedfridi5656@gmail.com</v>
          </cell>
          <cell r="R66" t="str">
            <v>EMP065</v>
          </cell>
        </row>
        <row r="67">
          <cell r="F67" t="str">
            <v>April Glaiza</v>
          </cell>
          <cell r="G67" t="str">
            <v>Sumalinog</v>
          </cell>
          <cell r="H67" t="str">
            <v>Apatan</v>
          </cell>
          <cell r="I67" t="str">
            <v>April Glaiza Sumalinog Apatan</v>
          </cell>
          <cell r="J67">
            <v>44292</v>
          </cell>
          <cell r="K67">
            <v>44472</v>
          </cell>
          <cell r="L67">
            <v>32096</v>
          </cell>
          <cell r="M67" t="str">
            <v>Existing</v>
          </cell>
          <cell r="N67" t="str">
            <v>Female</v>
          </cell>
          <cell r="O67" t="str">
            <v>Senior Reservations Executive</v>
          </cell>
          <cell r="P67" t="str">
            <v>Reservations</v>
          </cell>
          <cell r="Q67" t="str">
            <v>res10@voyagetours.net</v>
          </cell>
          <cell r="R67" t="str">
            <v>EMP066</v>
          </cell>
        </row>
        <row r="68">
          <cell r="F68" t="str">
            <v>Jimshad</v>
          </cell>
          <cell r="G68" t="str">
            <v>Kunhalan Kanthari</v>
          </cell>
          <cell r="H68" t="str">
            <v>Kanthari</v>
          </cell>
          <cell r="I68" t="str">
            <v>Jimshad Kanthari Kunhalan Kanthari</v>
          </cell>
          <cell r="J68">
            <v>44296</v>
          </cell>
          <cell r="K68">
            <v>44476</v>
          </cell>
          <cell r="L68">
            <v>33182</v>
          </cell>
          <cell r="M68" t="str">
            <v>Existing</v>
          </cell>
          <cell r="N68" t="str">
            <v>Male</v>
          </cell>
          <cell r="O68" t="str">
            <v>Accounts Executive</v>
          </cell>
          <cell r="P68" t="str">
            <v>Accounts</v>
          </cell>
          <cell r="Q68" t="str">
            <v>account8@voyagetours.net</v>
          </cell>
          <cell r="R68" t="str">
            <v>EMP067</v>
          </cell>
        </row>
        <row r="69">
          <cell r="F69" t="str">
            <v>Niaz Ali</v>
          </cell>
          <cell r="G69" t="str">
            <v>Abdul Qayum Khan</v>
          </cell>
          <cell r="H69" t="str">
            <v>Khan</v>
          </cell>
          <cell r="I69" t="str">
            <v>Niaz Ali Khan Abdul Qayum Khan</v>
          </cell>
          <cell r="J69">
            <v>44299</v>
          </cell>
          <cell r="K69">
            <v>44479</v>
          </cell>
          <cell r="L69">
            <v>28126</v>
          </cell>
          <cell r="M69" t="str">
            <v>Existing</v>
          </cell>
          <cell r="N69" t="str">
            <v>Male</v>
          </cell>
          <cell r="O69" t="str">
            <v>Driver</v>
          </cell>
          <cell r="P69" t="str">
            <v>Operation</v>
          </cell>
          <cell r="Q69" t="str">
            <v>niazalikhan063@gmail.com</v>
          </cell>
          <cell r="R69" t="str">
            <v>EMP068</v>
          </cell>
        </row>
        <row r="70">
          <cell r="F70" t="str">
            <v>Valeriia</v>
          </cell>
          <cell r="G70" t="str">
            <v/>
          </cell>
          <cell r="H70" t="str">
            <v>Malyshkina</v>
          </cell>
          <cell r="I70" t="str">
            <v>Valeriia Malyshkina</v>
          </cell>
          <cell r="J70">
            <v>44303</v>
          </cell>
          <cell r="K70">
            <v>44483</v>
          </cell>
          <cell r="L70">
            <v>34726</v>
          </cell>
          <cell r="M70" t="str">
            <v>Existing</v>
          </cell>
          <cell r="N70" t="str">
            <v>Female</v>
          </cell>
          <cell r="O70" t="str">
            <v>Airport Rep</v>
          </cell>
          <cell r="P70" t="str">
            <v>Operation</v>
          </cell>
          <cell r="Q70" t="str">
            <v xml:space="preserve">malyshkinavaleriya95@gmail.com </v>
          </cell>
          <cell r="R70" t="str">
            <v>EMP069</v>
          </cell>
        </row>
        <row r="71">
          <cell r="F71" t="str">
            <v>Daria</v>
          </cell>
          <cell r="G71" t="str">
            <v/>
          </cell>
          <cell r="H71" t="str">
            <v>Oblachko</v>
          </cell>
          <cell r="I71" t="str">
            <v>Daria Oblachko</v>
          </cell>
          <cell r="J71">
            <v>44326</v>
          </cell>
          <cell r="K71">
            <v>44506</v>
          </cell>
          <cell r="L71">
            <v>35896</v>
          </cell>
          <cell r="M71" t="str">
            <v>Existing</v>
          </cell>
          <cell r="N71" t="str">
            <v>Female</v>
          </cell>
          <cell r="O71" t="str">
            <v>Tour Guide</v>
          </cell>
          <cell r="P71" t="str">
            <v>Excursion</v>
          </cell>
          <cell r="Q71" t="str">
            <v>albumfordrawing@gmail.com</v>
          </cell>
          <cell r="R71" t="str">
            <v>EMP070</v>
          </cell>
        </row>
        <row r="72">
          <cell r="F72" t="str">
            <v>Kirill</v>
          </cell>
          <cell r="G72" t="str">
            <v/>
          </cell>
          <cell r="H72" t="str">
            <v>Bezukladnikov</v>
          </cell>
          <cell r="I72" t="str">
            <v>Kirill Bezukladnikov</v>
          </cell>
          <cell r="J72">
            <v>44328</v>
          </cell>
          <cell r="K72">
            <v>44508</v>
          </cell>
          <cell r="L72">
            <v>36103</v>
          </cell>
          <cell r="M72" t="str">
            <v>Existing</v>
          </cell>
          <cell r="N72" t="str">
            <v>Male</v>
          </cell>
          <cell r="O72" t="str">
            <v>Tour Guide</v>
          </cell>
          <cell r="P72" t="str">
            <v>Excursion</v>
          </cell>
          <cell r="Q72" t="str">
            <v>zappymagician@gmail.com</v>
          </cell>
          <cell r="R72" t="str">
            <v>EMP071</v>
          </cell>
        </row>
        <row r="73">
          <cell r="F73" t="str">
            <v>Adnan</v>
          </cell>
          <cell r="G73" t="str">
            <v>Muhammad Idrees</v>
          </cell>
          <cell r="H73" t="str">
            <v>Idrees</v>
          </cell>
          <cell r="I73" t="str">
            <v>Adnan Idrees Muhammad Idrees</v>
          </cell>
          <cell r="J73">
            <v>44348</v>
          </cell>
          <cell r="K73">
            <v>44528</v>
          </cell>
          <cell r="L73">
            <v>36806</v>
          </cell>
          <cell r="M73" t="str">
            <v>Existing</v>
          </cell>
          <cell r="N73" t="str">
            <v>Male</v>
          </cell>
          <cell r="O73" t="str">
            <v>Operations Executive</v>
          </cell>
          <cell r="P73" t="str">
            <v>Operation</v>
          </cell>
          <cell r="Q73" t="str">
            <v>operations4@voyagetours.net</v>
          </cell>
          <cell r="R73" t="str">
            <v>EMP072</v>
          </cell>
        </row>
        <row r="74">
          <cell r="F74" t="str">
            <v>Fady</v>
          </cell>
          <cell r="G74" t="str">
            <v>Ibrahim</v>
          </cell>
          <cell r="H74" t="str">
            <v>Touma</v>
          </cell>
          <cell r="I74" t="str">
            <v>Fady Ibrahim Touma</v>
          </cell>
          <cell r="J74">
            <v>44374</v>
          </cell>
          <cell r="K74">
            <v>44554</v>
          </cell>
          <cell r="L74">
            <v>23450</v>
          </cell>
          <cell r="M74" t="str">
            <v>Existing</v>
          </cell>
          <cell r="N74" t="str">
            <v>Male</v>
          </cell>
          <cell r="P74" t="str">
            <v>Extra</v>
          </cell>
          <cell r="R74" t="str">
            <v>EMP073</v>
          </cell>
        </row>
        <row r="75">
          <cell r="F75" t="str">
            <v>David</v>
          </cell>
          <cell r="G75" t="str">
            <v>Melwin</v>
          </cell>
          <cell r="H75" t="str">
            <v>Dsouza</v>
          </cell>
          <cell r="I75" t="str">
            <v>David Melwin Dsouza</v>
          </cell>
          <cell r="J75">
            <v>44448</v>
          </cell>
          <cell r="K75">
            <v>44628</v>
          </cell>
          <cell r="L75">
            <v>25333</v>
          </cell>
          <cell r="M75" t="str">
            <v>Existing</v>
          </cell>
          <cell r="N75" t="str">
            <v>Male</v>
          </cell>
          <cell r="O75" t="str">
            <v>Reservations Manager</v>
          </cell>
          <cell r="P75" t="str">
            <v>Reservations</v>
          </cell>
          <cell r="Q75" t="str">
            <v>davidd@voyagetours.net</v>
          </cell>
          <cell r="R75" t="str">
            <v>EMP074</v>
          </cell>
        </row>
        <row r="76">
          <cell r="F76" t="str">
            <v>Wissam</v>
          </cell>
          <cell r="G76" t="str">
            <v>Yousef</v>
          </cell>
          <cell r="H76" t="str">
            <v>Alaridi</v>
          </cell>
          <cell r="I76" t="str">
            <v>Wissam Yousef Alaridi</v>
          </cell>
          <cell r="J76">
            <v>44451</v>
          </cell>
          <cell r="K76">
            <v>44631</v>
          </cell>
          <cell r="L76">
            <v>29441</v>
          </cell>
          <cell r="M76" t="str">
            <v>Existing</v>
          </cell>
          <cell r="N76" t="str">
            <v>Male</v>
          </cell>
          <cell r="O76" t="str">
            <v>Excursion Manager</v>
          </cell>
          <cell r="P76" t="str">
            <v>Excursion</v>
          </cell>
          <cell r="Q76" t="str">
            <v>wissama@voyagetours.net</v>
          </cell>
          <cell r="R76" t="str">
            <v>EMP075</v>
          </cell>
        </row>
        <row r="77">
          <cell r="F77" t="str">
            <v>Majdi</v>
          </cell>
          <cell r="G77" t="str">
            <v/>
          </cell>
          <cell r="H77" t="str">
            <v>Aridi</v>
          </cell>
          <cell r="I77" t="str">
            <v>Majdi Aridi</v>
          </cell>
          <cell r="J77">
            <v>44451</v>
          </cell>
          <cell r="K77">
            <v>44631</v>
          </cell>
          <cell r="L77">
            <v>30481</v>
          </cell>
          <cell r="M77" t="str">
            <v>Existing</v>
          </cell>
          <cell r="N77" t="str">
            <v>Male</v>
          </cell>
          <cell r="O77" t="str">
            <v>Reservations Manager</v>
          </cell>
          <cell r="P77" t="str">
            <v>Reservations</v>
          </cell>
          <cell r="Q77" t="str">
            <v>majdiA@voyagetours.net</v>
          </cell>
          <cell r="R77" t="str">
            <v>EMP076</v>
          </cell>
        </row>
        <row r="78">
          <cell r="F78" t="str">
            <v>Soltan</v>
          </cell>
          <cell r="G78" t="str">
            <v>Hatem</v>
          </cell>
          <cell r="H78" t="str">
            <v>Alaridi</v>
          </cell>
          <cell r="I78" t="str">
            <v>Soltan Hatem Alaridi</v>
          </cell>
          <cell r="J78">
            <v>44452</v>
          </cell>
          <cell r="K78">
            <v>44632</v>
          </cell>
          <cell r="L78">
            <v>30178</v>
          </cell>
          <cell r="M78" t="str">
            <v>Existing</v>
          </cell>
          <cell r="N78" t="str">
            <v>Male</v>
          </cell>
          <cell r="O78" t="str">
            <v>Project executive</v>
          </cell>
          <cell r="P78" t="str">
            <v>Eventalist</v>
          </cell>
          <cell r="Q78" t="str">
            <v>exhibitions@voyagetours.net</v>
          </cell>
          <cell r="R78" t="str">
            <v>EMP077</v>
          </cell>
        </row>
        <row r="79">
          <cell r="F79" t="str">
            <v>Abdallah</v>
          </cell>
          <cell r="G79" t="str">
            <v>Adib</v>
          </cell>
          <cell r="H79" t="str">
            <v>Alaridi</v>
          </cell>
          <cell r="I79" t="str">
            <v>Abdallah Adib Alaridi</v>
          </cell>
          <cell r="J79">
            <v>44454</v>
          </cell>
          <cell r="K79">
            <v>44634</v>
          </cell>
          <cell r="L79">
            <v>28987</v>
          </cell>
          <cell r="M79" t="str">
            <v>Existing</v>
          </cell>
          <cell r="N79" t="str">
            <v>Male</v>
          </cell>
          <cell r="O79" t="str">
            <v xml:space="preserve">Director-Sales &amp; Operations MICE </v>
          </cell>
          <cell r="P79" t="str">
            <v>Eventalist</v>
          </cell>
          <cell r="Q79" t="str">
            <v>abdallah.aridi@voyagetours.net</v>
          </cell>
          <cell r="R79" t="str">
            <v>EMP078</v>
          </cell>
        </row>
        <row r="80">
          <cell r="F80" t="str">
            <v>Usman</v>
          </cell>
          <cell r="G80" t="str">
            <v>Thayalakandy</v>
          </cell>
          <cell r="H80" t="str">
            <v>Abooty</v>
          </cell>
          <cell r="I80" t="str">
            <v>Usman Thayalakandy Abooty</v>
          </cell>
          <cell r="J80">
            <v>44460</v>
          </cell>
          <cell r="K80">
            <v>44640</v>
          </cell>
          <cell r="L80">
            <v>23889</v>
          </cell>
          <cell r="M80" t="str">
            <v>Existing</v>
          </cell>
          <cell r="N80" t="str">
            <v>Male</v>
          </cell>
          <cell r="O80" t="str">
            <v>Product Manager</v>
          </cell>
          <cell r="P80" t="str">
            <v>Contracting</v>
          </cell>
          <cell r="Q80" t="str">
            <v>usmana@voyagetours.net</v>
          </cell>
          <cell r="R80" t="str">
            <v>EMP079</v>
          </cell>
        </row>
        <row r="81">
          <cell r="F81" t="str">
            <v>Sapan</v>
          </cell>
          <cell r="G81" t="str">
            <v>Deepak Mehta</v>
          </cell>
          <cell r="H81" t="str">
            <v>Mehta</v>
          </cell>
          <cell r="I81" t="str">
            <v>Sapan Deepak Mehta Mehta</v>
          </cell>
          <cell r="J81">
            <v>44461</v>
          </cell>
          <cell r="K81">
            <v>44641</v>
          </cell>
          <cell r="L81">
            <v>28749</v>
          </cell>
          <cell r="M81" t="str">
            <v>Existing</v>
          </cell>
          <cell r="N81" t="str">
            <v>Male</v>
          </cell>
          <cell r="O81" t="str">
            <v>It Director</v>
          </cell>
          <cell r="P81" t="str">
            <v>Admin</v>
          </cell>
          <cell r="Q81" t="str">
            <v>sapanm@voyagetours.net</v>
          </cell>
          <cell r="R81" t="str">
            <v>EMP080</v>
          </cell>
        </row>
        <row r="82">
          <cell r="F82" t="str">
            <v>Shady Ismail</v>
          </cell>
          <cell r="G82" t="str">
            <v>Abdel Latif Abd El Meged El</v>
          </cell>
          <cell r="H82" t="str">
            <v>Sharkawi</v>
          </cell>
          <cell r="I82" t="str">
            <v>Shady Ismail Abdel Latif Abd El Meged El Sharkawi</v>
          </cell>
          <cell r="J82">
            <v>44464</v>
          </cell>
          <cell r="K82">
            <v>44644</v>
          </cell>
          <cell r="L82">
            <v>31245</v>
          </cell>
          <cell r="M82" t="str">
            <v>Existing</v>
          </cell>
          <cell r="N82" t="str">
            <v>Male</v>
          </cell>
          <cell r="O82" t="str">
            <v>Accountant</v>
          </cell>
          <cell r="P82" t="str">
            <v>Accounts</v>
          </cell>
          <cell r="Q82" t="str">
            <v>account6@voyagetours.net</v>
          </cell>
          <cell r="R82" t="str">
            <v>EMP081</v>
          </cell>
        </row>
        <row r="83">
          <cell r="F83" t="str">
            <v>Sanjeev</v>
          </cell>
          <cell r="G83" t="str">
            <v>Sharma</v>
          </cell>
          <cell r="H83" t="str">
            <v>Somnath</v>
          </cell>
          <cell r="I83" t="str">
            <v>Sanjeev Sharma Somnath</v>
          </cell>
          <cell r="J83">
            <v>44471</v>
          </cell>
          <cell r="K83">
            <v>44651</v>
          </cell>
          <cell r="L83">
            <v>31717</v>
          </cell>
          <cell r="M83" t="str">
            <v>Existing</v>
          </cell>
          <cell r="N83" t="str">
            <v>Male</v>
          </cell>
          <cell r="O83" t="str">
            <v>Project Manager</v>
          </cell>
          <cell r="P83" t="str">
            <v>Eventalist</v>
          </cell>
          <cell r="Q83" t="str">
            <v>sanjeev.sharma@voyagetours.net</v>
          </cell>
          <cell r="R83" t="str">
            <v>EMP082</v>
          </cell>
        </row>
        <row r="84">
          <cell r="F84" t="str">
            <v>Mazen</v>
          </cell>
          <cell r="G84" t="str">
            <v>Nayef</v>
          </cell>
          <cell r="H84" t="str">
            <v>Alaridi</v>
          </cell>
          <cell r="I84" t="str">
            <v>Mazen Nayef Alaridi</v>
          </cell>
          <cell r="J84">
            <v>44473</v>
          </cell>
          <cell r="K84">
            <v>44653</v>
          </cell>
          <cell r="L84">
            <v>29732</v>
          </cell>
          <cell r="M84" t="str">
            <v>Existing</v>
          </cell>
          <cell r="N84" t="str">
            <v>Male</v>
          </cell>
          <cell r="O84" t="str">
            <v>Director of Sales</v>
          </cell>
          <cell r="P84" t="str">
            <v>Reservations</v>
          </cell>
          <cell r="Q84" t="str">
            <v>mazen.a@voyagetours.net</v>
          </cell>
          <cell r="R84" t="str">
            <v>EMP083</v>
          </cell>
        </row>
        <row r="85">
          <cell r="F85" t="str">
            <v>Sajeesh</v>
          </cell>
          <cell r="G85" t="str">
            <v>John</v>
          </cell>
          <cell r="H85" t="str">
            <v>John</v>
          </cell>
          <cell r="I85" t="str">
            <v>Sajeesh John John</v>
          </cell>
          <cell r="J85">
            <v>44484</v>
          </cell>
          <cell r="K85">
            <v>44664</v>
          </cell>
          <cell r="L85">
            <v>29952</v>
          </cell>
          <cell r="M85" t="str">
            <v>Existing</v>
          </cell>
          <cell r="N85" t="str">
            <v>Male</v>
          </cell>
          <cell r="O85" t="str">
            <v>Reservations Executive</v>
          </cell>
          <cell r="P85" t="str">
            <v>Reservations</v>
          </cell>
          <cell r="Q85" t="str">
            <v>res1@voyagetours.net</v>
          </cell>
          <cell r="R85" t="str">
            <v>EMP084</v>
          </cell>
        </row>
        <row r="86">
          <cell r="F86" t="str">
            <v>Shadi</v>
          </cell>
          <cell r="G86" t="str">
            <v/>
          </cell>
          <cell r="H86" t="str">
            <v>Al Aridi</v>
          </cell>
          <cell r="I86" t="str">
            <v>Shadi Al Aridi</v>
          </cell>
          <cell r="J86">
            <v>44493</v>
          </cell>
          <cell r="K86">
            <v>44673</v>
          </cell>
          <cell r="L86">
            <v>31605</v>
          </cell>
          <cell r="M86" t="str">
            <v>Existing</v>
          </cell>
          <cell r="N86" t="str">
            <v>Male</v>
          </cell>
          <cell r="O86" t="str">
            <v>Business Development Manager</v>
          </cell>
          <cell r="P86" t="str">
            <v>Eventalist</v>
          </cell>
          <cell r="Q86" t="str">
            <v>shadi.aridi@voyagetours.net</v>
          </cell>
          <cell r="R86" t="str">
            <v>EMP085</v>
          </cell>
        </row>
        <row r="87">
          <cell r="F87" t="str">
            <v>Suriya</v>
          </cell>
          <cell r="G87" t="str">
            <v>Varughese Koipathra</v>
          </cell>
          <cell r="H87" t="str">
            <v>Koipathra Varghese</v>
          </cell>
          <cell r="I87" t="str">
            <v>Suriya Koipathra Varghese Varughese Koipathra</v>
          </cell>
          <cell r="J87">
            <v>44501</v>
          </cell>
          <cell r="K87">
            <v>44681</v>
          </cell>
          <cell r="L87">
            <v>30504</v>
          </cell>
          <cell r="M87" t="str">
            <v>Existing</v>
          </cell>
          <cell r="N87" t="str">
            <v>Female</v>
          </cell>
          <cell r="O87" t="str">
            <v>Contracting Executive</v>
          </cell>
          <cell r="P87" t="str">
            <v>Contracting</v>
          </cell>
          <cell r="Q87" t="str">
            <v>contracting35@voyagetours.net</v>
          </cell>
          <cell r="R87" t="str">
            <v>EMP086</v>
          </cell>
        </row>
        <row r="88">
          <cell r="F88" t="str">
            <v>Mohammed Azharul</v>
          </cell>
          <cell r="G88" t="str">
            <v>Mohamed Ameen</v>
          </cell>
          <cell r="H88" t="str">
            <v>Haque</v>
          </cell>
          <cell r="I88" t="str">
            <v>Mohammed Azharul Haque Mohamed Ameen</v>
          </cell>
          <cell r="J88">
            <v>44501</v>
          </cell>
          <cell r="K88">
            <v>44681</v>
          </cell>
          <cell r="L88">
            <v>34020</v>
          </cell>
          <cell r="M88" t="str">
            <v>Existing</v>
          </cell>
          <cell r="N88" t="str">
            <v>Male</v>
          </cell>
          <cell r="O88" t="str">
            <v>Travel Consultant</v>
          </cell>
          <cell r="P88" t="str">
            <v>Outbound</v>
          </cell>
          <cell r="Q88" t="str">
            <v>tc3@voyagetours.net</v>
          </cell>
          <cell r="R88" t="str">
            <v>EMP087</v>
          </cell>
        </row>
        <row r="89">
          <cell r="F89" t="str">
            <v>Sergei</v>
          </cell>
          <cell r="G89" t="str">
            <v/>
          </cell>
          <cell r="H89" t="str">
            <v>Kostin</v>
          </cell>
          <cell r="I89" t="str">
            <v>Sergei Kostin</v>
          </cell>
          <cell r="J89">
            <v>44509</v>
          </cell>
          <cell r="K89">
            <v>44689</v>
          </cell>
          <cell r="L89">
            <v>33951</v>
          </cell>
          <cell r="M89" t="str">
            <v>Existing</v>
          </cell>
          <cell r="N89" t="str">
            <v>Male</v>
          </cell>
          <cell r="O89" t="str">
            <v>Hotel Rep</v>
          </cell>
          <cell r="P89" t="str">
            <v>Excursion</v>
          </cell>
          <cell r="Q89" t="str">
            <v>sergeikostin13@gmail.com</v>
          </cell>
          <cell r="R89" t="str">
            <v>EMP088</v>
          </cell>
        </row>
        <row r="90">
          <cell r="F90" t="str">
            <v>Hadi</v>
          </cell>
          <cell r="G90" t="str">
            <v/>
          </cell>
          <cell r="H90" t="str">
            <v>Hamze</v>
          </cell>
          <cell r="I90" t="str">
            <v>Hadi Hamze</v>
          </cell>
          <cell r="J90">
            <v>44536</v>
          </cell>
          <cell r="K90">
            <v>44716</v>
          </cell>
          <cell r="L90">
            <v>23844</v>
          </cell>
          <cell r="M90" t="str">
            <v>Existing</v>
          </cell>
          <cell r="N90" t="str">
            <v>Male</v>
          </cell>
          <cell r="O90" t="str">
            <v>Sales Manager</v>
          </cell>
          <cell r="P90" t="str">
            <v>Reservations</v>
          </cell>
          <cell r="Q90" t="str">
            <v>hadi.h@voyagetours.net</v>
          </cell>
          <cell r="R90" t="str">
            <v>EMP089</v>
          </cell>
        </row>
        <row r="91">
          <cell r="F91" t="str">
            <v>Irina</v>
          </cell>
          <cell r="G91" t="str">
            <v/>
          </cell>
          <cell r="H91" t="str">
            <v>Timofeeva</v>
          </cell>
          <cell r="I91" t="str">
            <v>Irina Timofeeva</v>
          </cell>
          <cell r="J91">
            <v>44538</v>
          </cell>
          <cell r="K91">
            <v>44718</v>
          </cell>
          <cell r="L91">
            <v>35234</v>
          </cell>
          <cell r="M91" t="str">
            <v>Existing</v>
          </cell>
          <cell r="N91" t="str">
            <v>Female</v>
          </cell>
          <cell r="O91" t="str">
            <v>Airport Rep</v>
          </cell>
          <cell r="P91" t="str">
            <v>Operation</v>
          </cell>
          <cell r="Q91" t="str">
            <v xml:space="preserve">irishka-timofeeva@mail.ru </v>
          </cell>
          <cell r="R91" t="str">
            <v>EMP090</v>
          </cell>
        </row>
        <row r="92">
          <cell r="F92" t="str">
            <v>Victoria</v>
          </cell>
          <cell r="G92" t="str">
            <v/>
          </cell>
          <cell r="H92" t="str">
            <v>Murtazina</v>
          </cell>
          <cell r="I92" t="str">
            <v>Victoria Murtazina</v>
          </cell>
          <cell r="J92">
            <v>44541</v>
          </cell>
          <cell r="K92">
            <v>44721</v>
          </cell>
          <cell r="L92">
            <v>35232</v>
          </cell>
          <cell r="M92" t="str">
            <v>Existing</v>
          </cell>
          <cell r="N92" t="str">
            <v>Female</v>
          </cell>
          <cell r="O92" t="str">
            <v>Airport Rep</v>
          </cell>
          <cell r="P92" t="str">
            <v>Operation</v>
          </cell>
          <cell r="Q92" t="str">
            <v xml:space="preserve">vickyway60@gmail.com </v>
          </cell>
          <cell r="R92" t="str">
            <v>EMP091</v>
          </cell>
        </row>
        <row r="93">
          <cell r="F93" t="str">
            <v>Ghulam</v>
          </cell>
          <cell r="G93" t="str">
            <v>Muhammad Yousaf</v>
          </cell>
          <cell r="H93" t="str">
            <v>Hussain</v>
          </cell>
          <cell r="I93" t="str">
            <v>Ghulam Hussain Muhammad Yousaf</v>
          </cell>
          <cell r="J93">
            <v>44547</v>
          </cell>
          <cell r="K93">
            <v>44727</v>
          </cell>
          <cell r="L93">
            <v>32203</v>
          </cell>
          <cell r="M93" t="str">
            <v>Existing</v>
          </cell>
          <cell r="N93" t="str">
            <v>Male</v>
          </cell>
          <cell r="O93" t="str">
            <v>Driver</v>
          </cell>
          <cell r="P93" t="str">
            <v>Operation</v>
          </cell>
          <cell r="Q93" t="str">
            <v>ghussain558@gmail.com</v>
          </cell>
          <cell r="R93" t="str">
            <v>EMP092</v>
          </cell>
        </row>
        <row r="94">
          <cell r="F94" t="str">
            <v>Adnan</v>
          </cell>
          <cell r="G94" t="str">
            <v>Rachid</v>
          </cell>
          <cell r="H94" t="str">
            <v>El Aridi</v>
          </cell>
          <cell r="I94" t="str">
            <v>Adnan Rachid El Aridi</v>
          </cell>
          <cell r="J94">
            <v>44563</v>
          </cell>
          <cell r="K94">
            <v>44743</v>
          </cell>
          <cell r="L94">
            <v>23816</v>
          </cell>
          <cell r="M94" t="str">
            <v>Existing</v>
          </cell>
          <cell r="N94" t="str">
            <v>Male</v>
          </cell>
          <cell r="O94" t="str">
            <v>VP - Business Development</v>
          </cell>
          <cell r="P94" t="str">
            <v>Management</v>
          </cell>
          <cell r="Q94" t="str">
            <v>adnan.aridi@voyagetours.net</v>
          </cell>
          <cell r="R94" t="str">
            <v>EMP093</v>
          </cell>
        </row>
        <row r="95">
          <cell r="F95" t="str">
            <v>Salah</v>
          </cell>
          <cell r="G95" t="str">
            <v>Ahmad</v>
          </cell>
          <cell r="H95" t="str">
            <v>Tabbakha</v>
          </cell>
          <cell r="I95" t="str">
            <v>Salah Ahmad Tabbakha</v>
          </cell>
          <cell r="J95">
            <v>44564</v>
          </cell>
          <cell r="K95">
            <v>44744</v>
          </cell>
          <cell r="L95">
            <v>35777</v>
          </cell>
          <cell r="M95" t="str">
            <v>Existing</v>
          </cell>
          <cell r="N95" t="str">
            <v>Male</v>
          </cell>
          <cell r="O95" t="str">
            <v>Airport Rep</v>
          </cell>
          <cell r="P95" t="str">
            <v>Operation</v>
          </cell>
          <cell r="Q95" t="str">
            <v>salahtabbakha@gmail.com</v>
          </cell>
          <cell r="R95" t="str">
            <v>EMP094</v>
          </cell>
        </row>
        <row r="96">
          <cell r="F96" t="str">
            <v>Sonith</v>
          </cell>
          <cell r="G96" t="str">
            <v/>
          </cell>
          <cell r="H96" t="str">
            <v>Kumar</v>
          </cell>
          <cell r="I96" t="str">
            <v>Sonith Kumar</v>
          </cell>
          <cell r="J96">
            <v>44593</v>
          </cell>
          <cell r="K96">
            <v>44773</v>
          </cell>
          <cell r="M96" t="str">
            <v>Existing</v>
          </cell>
          <cell r="N96" t="str">
            <v>Male</v>
          </cell>
          <cell r="O96" t="str">
            <v>Data Entry</v>
          </cell>
          <cell r="P96" t="str">
            <v>Contracting</v>
          </cell>
          <cell r="Q96" t="str">
            <v>sonith.kumar@gmail.com</v>
          </cell>
          <cell r="R96" t="str">
            <v>EMP095</v>
          </cell>
        </row>
        <row r="97">
          <cell r="F97" t="str">
            <v>Gulshan</v>
          </cell>
          <cell r="G97" t="str">
            <v>Narinder Singh</v>
          </cell>
          <cell r="H97" t="str">
            <v>Saini</v>
          </cell>
          <cell r="I97" t="str">
            <v>Gulshan Saini Narinder Singh</v>
          </cell>
          <cell r="J97">
            <v>44601</v>
          </cell>
          <cell r="K97">
            <v>44781</v>
          </cell>
          <cell r="L97">
            <v>32747</v>
          </cell>
          <cell r="M97" t="str">
            <v>Existing</v>
          </cell>
          <cell r="N97" t="str">
            <v>Male</v>
          </cell>
          <cell r="O97" t="str">
            <v>Reservations Executive</v>
          </cell>
          <cell r="P97" t="str">
            <v>Reservations</v>
          </cell>
          <cell r="Q97" t="str">
            <v>res11@voyagetours.net</v>
          </cell>
          <cell r="R97" t="str">
            <v>EMP096</v>
          </cell>
        </row>
        <row r="98">
          <cell r="F98" t="str">
            <v>Reham</v>
          </cell>
          <cell r="G98" t="str">
            <v>Azam</v>
          </cell>
          <cell r="H98" t="str">
            <v>Farha</v>
          </cell>
          <cell r="I98" t="str">
            <v>Reham Azam Farha</v>
          </cell>
          <cell r="J98">
            <v>44612</v>
          </cell>
          <cell r="K98">
            <v>44792</v>
          </cell>
          <cell r="L98">
            <v>34660</v>
          </cell>
          <cell r="M98" t="str">
            <v>Existing</v>
          </cell>
          <cell r="N98" t="str">
            <v>Female</v>
          </cell>
          <cell r="O98" t="str">
            <v>Reservations Executive</v>
          </cell>
          <cell r="P98" t="str">
            <v>Reservations</v>
          </cell>
          <cell r="Q98" t="str">
            <v>rehamfarha@voyagetours.net</v>
          </cell>
          <cell r="R98" t="str">
            <v>EMP097</v>
          </cell>
        </row>
        <row r="99">
          <cell r="F99" t="str">
            <v>Bahij</v>
          </cell>
          <cell r="G99" t="str">
            <v>Saeed</v>
          </cell>
          <cell r="H99" t="str">
            <v>Matar</v>
          </cell>
          <cell r="I99" t="str">
            <v>Bahij Saeed Matar</v>
          </cell>
          <cell r="J99">
            <v>44632</v>
          </cell>
          <cell r="K99">
            <v>44812</v>
          </cell>
          <cell r="L99">
            <v>30538</v>
          </cell>
          <cell r="M99" t="str">
            <v>Existing</v>
          </cell>
          <cell r="N99" t="str">
            <v>Male</v>
          </cell>
          <cell r="O99" t="str">
            <v>Sales Manager</v>
          </cell>
          <cell r="P99" t="str">
            <v>Reservations</v>
          </cell>
          <cell r="Q99" t="str">
            <v>bahijm@voyagetours.net</v>
          </cell>
          <cell r="R99" t="str">
            <v>EMP098</v>
          </cell>
        </row>
        <row r="100">
          <cell r="F100" t="str">
            <v>Reema</v>
          </cell>
          <cell r="G100" t="str">
            <v>Khaled</v>
          </cell>
          <cell r="H100" t="str">
            <v>Jeha</v>
          </cell>
          <cell r="I100" t="str">
            <v>Reema Khaled Jeha</v>
          </cell>
          <cell r="J100">
            <v>44634</v>
          </cell>
          <cell r="K100">
            <v>44814</v>
          </cell>
          <cell r="L100">
            <v>34335</v>
          </cell>
          <cell r="M100" t="str">
            <v>Existing</v>
          </cell>
          <cell r="N100" t="str">
            <v>Female</v>
          </cell>
          <cell r="O100" t="str">
            <v>Visa Typist</v>
          </cell>
          <cell r="P100" t="str">
            <v>Admin</v>
          </cell>
          <cell r="Q100" t="str">
            <v>visa2@voyagetours.net</v>
          </cell>
          <cell r="R100" t="str">
            <v>EMP099</v>
          </cell>
        </row>
        <row r="101">
          <cell r="F101" t="str">
            <v>Ella</v>
          </cell>
          <cell r="G101" t="str">
            <v/>
          </cell>
          <cell r="H101" t="str">
            <v>Melnikova</v>
          </cell>
          <cell r="I101" t="str">
            <v>Ella Melnikova</v>
          </cell>
          <cell r="J101">
            <v>44641</v>
          </cell>
          <cell r="K101">
            <v>44821</v>
          </cell>
          <cell r="L101">
            <v>30542</v>
          </cell>
          <cell r="M101" t="str">
            <v>Existing</v>
          </cell>
          <cell r="N101" t="str">
            <v>Female</v>
          </cell>
          <cell r="O101" t="str">
            <v>Kompas Rep</v>
          </cell>
          <cell r="P101" t="str">
            <v>Extra</v>
          </cell>
          <cell r="R101" t="str">
            <v>EMP100</v>
          </cell>
        </row>
        <row r="102">
          <cell r="F102" t="str">
            <v>Shoukat Ali</v>
          </cell>
          <cell r="G102" t="str">
            <v>Sultan Room Khan</v>
          </cell>
          <cell r="H102" t="str">
            <v>Khan</v>
          </cell>
          <cell r="I102" t="str">
            <v>Shoukat Ali Khan Sultan Room Khan</v>
          </cell>
          <cell r="J102">
            <v>44652</v>
          </cell>
          <cell r="K102">
            <v>44832</v>
          </cell>
          <cell r="L102">
            <v>29587</v>
          </cell>
          <cell r="M102" t="str">
            <v>Existing</v>
          </cell>
          <cell r="N102" t="str">
            <v>Male</v>
          </cell>
          <cell r="O102" t="str">
            <v>Driver</v>
          </cell>
          <cell r="P102" t="str">
            <v>Operation</v>
          </cell>
          <cell r="Q102" t="str">
            <v>imshah0143@gmail.com</v>
          </cell>
          <cell r="R102" t="str">
            <v>EMP101</v>
          </cell>
        </row>
        <row r="103">
          <cell r="F103" t="str">
            <v>Dzmitry</v>
          </cell>
          <cell r="G103" t="str">
            <v/>
          </cell>
          <cell r="H103" t="str">
            <v>Miatsko</v>
          </cell>
          <cell r="I103" t="str">
            <v>Dzmitry Miatsko</v>
          </cell>
          <cell r="J103">
            <v>44661</v>
          </cell>
          <cell r="K103">
            <v>44841</v>
          </cell>
          <cell r="L103">
            <v>31669</v>
          </cell>
          <cell r="M103" t="str">
            <v>Existing</v>
          </cell>
          <cell r="N103" t="str">
            <v>Male</v>
          </cell>
          <cell r="O103" t="str">
            <v>Quality Control Supervisor</v>
          </cell>
          <cell r="P103" t="str">
            <v>Excursion</v>
          </cell>
          <cell r="Q103" t="str">
            <v>help-1@voyagetours.net</v>
          </cell>
          <cell r="R103" t="str">
            <v>EMP102</v>
          </cell>
        </row>
        <row r="104">
          <cell r="F104" t="str">
            <v>Theresa</v>
          </cell>
          <cell r="G104" t="str">
            <v>Castuciano</v>
          </cell>
          <cell r="H104" t="str">
            <v>Igos</v>
          </cell>
          <cell r="I104" t="str">
            <v>Theresa Castuciano Igos</v>
          </cell>
          <cell r="J104">
            <v>44664</v>
          </cell>
          <cell r="K104">
            <v>44844</v>
          </cell>
          <cell r="L104">
            <v>30592</v>
          </cell>
          <cell r="M104" t="str">
            <v>Existing</v>
          </cell>
          <cell r="N104" t="str">
            <v>Female</v>
          </cell>
          <cell r="O104" t="str">
            <v>Maid</v>
          </cell>
          <cell r="P104" t="str">
            <v>Extra</v>
          </cell>
          <cell r="R104" t="str">
            <v>EMP103</v>
          </cell>
        </row>
        <row r="105">
          <cell r="F105" t="str">
            <v>Wellah</v>
          </cell>
          <cell r="G105" t="str">
            <v>Santiago</v>
          </cell>
          <cell r="H105" t="str">
            <v>Moneb</v>
          </cell>
          <cell r="I105" t="str">
            <v>Wellah Santiago Moneb</v>
          </cell>
          <cell r="J105">
            <v>44754</v>
          </cell>
          <cell r="K105">
            <v>44934</v>
          </cell>
          <cell r="L105">
            <v>34283</v>
          </cell>
          <cell r="M105" t="str">
            <v>Existing</v>
          </cell>
          <cell r="N105" t="str">
            <v>Female</v>
          </cell>
          <cell r="O105" t="str">
            <v>Office Girl</v>
          </cell>
          <cell r="P105" t="str">
            <v>Extra</v>
          </cell>
          <cell r="R105" t="str">
            <v>EMP104</v>
          </cell>
        </row>
        <row r="106">
          <cell r="F106" t="str">
            <v>Jhamaica</v>
          </cell>
          <cell r="G106" t="str">
            <v>Nicolas</v>
          </cell>
          <cell r="H106" t="str">
            <v>Andaya</v>
          </cell>
          <cell r="I106" t="str">
            <v>Jhamaica Nicolas Andaya</v>
          </cell>
          <cell r="J106">
            <v>44785</v>
          </cell>
          <cell r="K106">
            <v>44965</v>
          </cell>
          <cell r="L106">
            <v>36551</v>
          </cell>
          <cell r="M106" t="str">
            <v>Existing</v>
          </cell>
          <cell r="N106" t="str">
            <v>Female</v>
          </cell>
          <cell r="O106" t="str">
            <v>Reservations Executive</v>
          </cell>
          <cell r="P106" t="str">
            <v>Reservations</v>
          </cell>
          <cell r="Q106" t="str">
            <v>res19@voyagetours.net</v>
          </cell>
          <cell r="R106" t="str">
            <v>EMP105</v>
          </cell>
        </row>
        <row r="107">
          <cell r="F107" t="str">
            <v>Angela Grace</v>
          </cell>
          <cell r="G107" t="str">
            <v>Pineda</v>
          </cell>
          <cell r="H107" t="str">
            <v>Caballero</v>
          </cell>
          <cell r="I107" t="str">
            <v>Angela Grace Pineda Caballero</v>
          </cell>
          <cell r="J107">
            <v>44788</v>
          </cell>
          <cell r="K107">
            <v>44968</v>
          </cell>
          <cell r="L107">
            <v>36179</v>
          </cell>
          <cell r="M107" t="str">
            <v>Existing</v>
          </cell>
          <cell r="N107" t="str">
            <v>Female</v>
          </cell>
          <cell r="O107" t="str">
            <v>Reservations Executive</v>
          </cell>
          <cell r="P107" t="str">
            <v>Reservations</v>
          </cell>
          <cell r="Q107" t="str">
            <v>res2@voyagetours.net</v>
          </cell>
          <cell r="R107" t="str">
            <v>EMP106</v>
          </cell>
        </row>
        <row r="108">
          <cell r="F108" t="str">
            <v>Adnan</v>
          </cell>
          <cell r="G108" t="str">
            <v>Abdul Rauf</v>
          </cell>
          <cell r="H108" t="str">
            <v>Rauf</v>
          </cell>
          <cell r="I108" t="str">
            <v>Adnan Rauf Abdul Rauf</v>
          </cell>
          <cell r="J108">
            <v>44805</v>
          </cell>
          <cell r="K108">
            <v>44985</v>
          </cell>
          <cell r="L108">
            <v>32373</v>
          </cell>
          <cell r="M108" t="str">
            <v>Existing</v>
          </cell>
          <cell r="N108" t="str">
            <v>Male</v>
          </cell>
          <cell r="O108" t="str">
            <v>Operations Executive</v>
          </cell>
          <cell r="P108" t="str">
            <v>Operation</v>
          </cell>
          <cell r="Q108" t="str">
            <v>operations1@voyagetours.net</v>
          </cell>
          <cell r="R108" t="str">
            <v>EMP107</v>
          </cell>
        </row>
        <row r="109">
          <cell r="F109" t="str">
            <v>Saleh</v>
          </cell>
          <cell r="G109" t="str">
            <v>Mohammad</v>
          </cell>
          <cell r="H109" t="str">
            <v>Alaridi</v>
          </cell>
          <cell r="I109" t="str">
            <v>Saleh Mohammad Alaridi</v>
          </cell>
          <cell r="J109">
            <v>44827</v>
          </cell>
          <cell r="K109">
            <v>45007</v>
          </cell>
          <cell r="L109">
            <v>24426</v>
          </cell>
          <cell r="M109" t="str">
            <v>Existing</v>
          </cell>
          <cell r="N109" t="str">
            <v>Male</v>
          </cell>
          <cell r="O109" t="str">
            <v>Product Development Manager</v>
          </cell>
          <cell r="P109" t="str">
            <v>Contracting</v>
          </cell>
          <cell r="Q109" t="str">
            <v>saleh.aridi@voyagetours.net</v>
          </cell>
          <cell r="R109" t="str">
            <v>EMP108</v>
          </cell>
        </row>
        <row r="110">
          <cell r="F110" t="str">
            <v>Azizakhon</v>
          </cell>
          <cell r="G110" t="str">
            <v/>
          </cell>
          <cell r="H110" t="str">
            <v>Iulchieva</v>
          </cell>
          <cell r="I110" t="str">
            <v>Azizakhon Iulchieva</v>
          </cell>
          <cell r="J110">
            <v>44842</v>
          </cell>
          <cell r="K110">
            <v>45022</v>
          </cell>
          <cell r="L110">
            <v>32763</v>
          </cell>
          <cell r="M110" t="str">
            <v>Existing</v>
          </cell>
          <cell r="N110" t="str">
            <v>Female</v>
          </cell>
          <cell r="O110" t="str">
            <v>Reservations Executive</v>
          </cell>
          <cell r="P110" t="str">
            <v>Reservations</v>
          </cell>
          <cell r="Q110" t="str">
            <v>res20@voyagetours.net</v>
          </cell>
          <cell r="R110" t="str">
            <v>EMP109</v>
          </cell>
        </row>
        <row r="111">
          <cell r="F111" t="str">
            <v>Olena</v>
          </cell>
          <cell r="G111" t="str">
            <v/>
          </cell>
          <cell r="H111" t="str">
            <v>Stelmakhova</v>
          </cell>
          <cell r="I111" t="str">
            <v>Olena Stelmakhova</v>
          </cell>
          <cell r="J111">
            <v>44856</v>
          </cell>
          <cell r="K111">
            <v>45036</v>
          </cell>
          <cell r="L111">
            <v>32065</v>
          </cell>
          <cell r="M111" t="str">
            <v>Existing</v>
          </cell>
          <cell r="N111" t="str">
            <v>Female</v>
          </cell>
          <cell r="O111" t="str">
            <v>Airport Rep</v>
          </cell>
          <cell r="P111" t="str">
            <v>Operation</v>
          </cell>
          <cell r="Q111" t="str">
            <v>lleksandrovna@mail.ru</v>
          </cell>
          <cell r="R111" t="str">
            <v>EMP110</v>
          </cell>
        </row>
        <row r="112">
          <cell r="F112" t="str">
            <v>Mina Maher</v>
          </cell>
          <cell r="G112" t="str">
            <v>Shafik Tawfik</v>
          </cell>
          <cell r="H112" t="str">
            <v>Awad</v>
          </cell>
          <cell r="I112" t="str">
            <v>Mina Maher Shafik Tawfik Awad</v>
          </cell>
          <cell r="J112">
            <v>44885</v>
          </cell>
          <cell r="K112">
            <v>45065</v>
          </cell>
          <cell r="L112">
            <v>32908</v>
          </cell>
          <cell r="M112" t="str">
            <v>Existing</v>
          </cell>
          <cell r="N112" t="str">
            <v>Male</v>
          </cell>
          <cell r="O112" t="str">
            <v>Sales executive</v>
          </cell>
          <cell r="P112" t="str">
            <v>Reservations</v>
          </cell>
          <cell r="Q112" t="str">
            <v>mina@voyagetours.net</v>
          </cell>
          <cell r="R112" t="str">
            <v>EMP111</v>
          </cell>
        </row>
        <row r="113">
          <cell r="F113" t="str">
            <v>Elizaveta</v>
          </cell>
          <cell r="G113" t="str">
            <v/>
          </cell>
          <cell r="H113" t="str">
            <v>Suslova</v>
          </cell>
          <cell r="I113" t="str">
            <v>Elizaveta Suslova</v>
          </cell>
          <cell r="J113">
            <v>44899</v>
          </cell>
          <cell r="K113">
            <v>45079</v>
          </cell>
          <cell r="L113">
            <v>35677</v>
          </cell>
          <cell r="M113" t="str">
            <v>Existing</v>
          </cell>
          <cell r="N113" t="str">
            <v>Female</v>
          </cell>
          <cell r="O113" t="str">
            <v>Airport Rep</v>
          </cell>
          <cell r="P113" t="str">
            <v>Operation</v>
          </cell>
          <cell r="Q113" t="str">
            <v xml:space="preserve">lzvtsuslova@gmail.com </v>
          </cell>
          <cell r="R113" t="str">
            <v>EMP112</v>
          </cell>
        </row>
        <row r="114">
          <cell r="F114" t="str">
            <v>Vladislav</v>
          </cell>
          <cell r="G114" t="str">
            <v/>
          </cell>
          <cell r="H114" t="str">
            <v>Kudelin</v>
          </cell>
          <cell r="I114" t="str">
            <v>Vladislav Kudelin</v>
          </cell>
          <cell r="J114">
            <v>44900</v>
          </cell>
          <cell r="K114">
            <v>45080</v>
          </cell>
          <cell r="L114">
            <v>37710</v>
          </cell>
          <cell r="M114" t="str">
            <v>Existing</v>
          </cell>
          <cell r="N114" t="str">
            <v>Male</v>
          </cell>
          <cell r="O114" t="str">
            <v>Airport Rep</v>
          </cell>
          <cell r="P114" t="str">
            <v>Operation</v>
          </cell>
          <cell r="Q114" t="str">
            <v xml:space="preserve">kudeinvv@gmail.com </v>
          </cell>
          <cell r="R114" t="str">
            <v>EMP113</v>
          </cell>
        </row>
        <row r="115">
          <cell r="F115" t="str">
            <v>Sviatoslav</v>
          </cell>
          <cell r="G115" t="str">
            <v/>
          </cell>
          <cell r="H115" t="str">
            <v>Shaposhnikov</v>
          </cell>
          <cell r="I115" t="str">
            <v>Sviatoslav Shaposhnikov</v>
          </cell>
          <cell r="J115">
            <v>44900</v>
          </cell>
          <cell r="K115">
            <v>45080</v>
          </cell>
          <cell r="L115">
            <v>36661</v>
          </cell>
          <cell r="M115" t="str">
            <v>Existing</v>
          </cell>
          <cell r="N115" t="str">
            <v>Male</v>
          </cell>
          <cell r="O115" t="str">
            <v>Airport Rep</v>
          </cell>
          <cell r="P115" t="str">
            <v>Operation</v>
          </cell>
          <cell r="Q115" t="str">
            <v xml:space="preserve">Nissan474sava@gmail.com </v>
          </cell>
          <cell r="R115" t="str">
            <v>EMP114</v>
          </cell>
        </row>
        <row r="116">
          <cell r="F116" t="str">
            <v>Shanmughan</v>
          </cell>
          <cell r="G116" t="str">
            <v>Shybin</v>
          </cell>
          <cell r="H116" t="str">
            <v>Kalapurakkal</v>
          </cell>
          <cell r="I116" t="str">
            <v>Shanmughan Shybin Kalapurakkal</v>
          </cell>
          <cell r="J116">
            <v>44900</v>
          </cell>
          <cell r="K116">
            <v>45080</v>
          </cell>
          <cell r="L116">
            <v>28271</v>
          </cell>
          <cell r="M116" t="str">
            <v>Existing</v>
          </cell>
          <cell r="N116" t="str">
            <v>Male</v>
          </cell>
          <cell r="O116" t="str">
            <v>Accounts Receivable</v>
          </cell>
          <cell r="P116" t="str">
            <v>Accounts</v>
          </cell>
          <cell r="Q116" t="str">
            <v>account11@voyagetours.net</v>
          </cell>
          <cell r="R116" t="str">
            <v>EMP115</v>
          </cell>
        </row>
        <row r="117">
          <cell r="F117" t="str">
            <v>Gulnaz</v>
          </cell>
          <cell r="G117" t="str">
            <v/>
          </cell>
          <cell r="H117" t="str">
            <v>Giniiatullina</v>
          </cell>
          <cell r="I117" t="str">
            <v>Gulnaz Giniiatullina</v>
          </cell>
          <cell r="J117">
            <v>44902</v>
          </cell>
          <cell r="K117">
            <v>45082</v>
          </cell>
          <cell r="L117">
            <v>34649</v>
          </cell>
          <cell r="M117" t="str">
            <v>Existing</v>
          </cell>
          <cell r="N117" t="str">
            <v>Female</v>
          </cell>
          <cell r="O117" t="str">
            <v>Airport Rep</v>
          </cell>
          <cell r="P117" t="str">
            <v>Operation</v>
          </cell>
          <cell r="Q117" t="str">
            <v>giniatullinagulnaz33@gmail.com</v>
          </cell>
          <cell r="R117" t="str">
            <v>EMP116</v>
          </cell>
        </row>
        <row r="118">
          <cell r="F118" t="str">
            <v>Olena</v>
          </cell>
          <cell r="G118" t="str">
            <v/>
          </cell>
          <cell r="H118" t="str">
            <v>Fedyukhina</v>
          </cell>
          <cell r="I118" t="str">
            <v>Olena Fedyukhina</v>
          </cell>
          <cell r="J118">
            <v>44909</v>
          </cell>
          <cell r="K118">
            <v>45089</v>
          </cell>
          <cell r="L118">
            <v>27629</v>
          </cell>
          <cell r="M118" t="str">
            <v>Existing</v>
          </cell>
          <cell r="N118" t="str">
            <v>Female</v>
          </cell>
          <cell r="O118" t="str">
            <v>Hotel Rep</v>
          </cell>
          <cell r="P118" t="str">
            <v>Excursion</v>
          </cell>
          <cell r="Q118" t="str">
            <v>elenatours3@gmail.com</v>
          </cell>
          <cell r="R118" t="str">
            <v>EMP117</v>
          </cell>
        </row>
        <row r="119">
          <cell r="F119" t="str">
            <v>Pradeesh</v>
          </cell>
          <cell r="H119" t="str">
            <v>Mohan</v>
          </cell>
          <cell r="I119" t="str">
            <v>Pradeesh Mohan</v>
          </cell>
          <cell r="J119">
            <v>44915</v>
          </cell>
          <cell r="K119">
            <v>45096</v>
          </cell>
          <cell r="L119">
            <v>30468</v>
          </cell>
          <cell r="M119" t="str">
            <v>Existing</v>
          </cell>
          <cell r="N119" t="str">
            <v>Male</v>
          </cell>
          <cell r="O119" t="str">
            <v>Accountant</v>
          </cell>
          <cell r="P119" t="str">
            <v>Administration</v>
          </cell>
          <cell r="Q119" t="str">
            <v>accounting@coffeeandroses.ae  </v>
          </cell>
          <cell r="R119" t="str">
            <v>EMP118</v>
          </cell>
        </row>
        <row r="120">
          <cell r="F120" t="str">
            <v>Mariia</v>
          </cell>
          <cell r="G120" t="str">
            <v/>
          </cell>
          <cell r="H120" t="str">
            <v>Ivanikova</v>
          </cell>
          <cell r="I120" t="str">
            <v>Mariia Ivanikova</v>
          </cell>
          <cell r="J120">
            <v>44919</v>
          </cell>
          <cell r="K120">
            <v>45099</v>
          </cell>
          <cell r="L120">
            <v>32289</v>
          </cell>
          <cell r="M120" t="str">
            <v>Existing</v>
          </cell>
          <cell r="N120" t="str">
            <v>Female</v>
          </cell>
          <cell r="O120" t="str">
            <v>Hotel Rep</v>
          </cell>
          <cell r="P120" t="str">
            <v>Excursion</v>
          </cell>
          <cell r="Q120" t="str">
            <v>mariaivanikova46@gmail.com</v>
          </cell>
          <cell r="R120" t="str">
            <v>EMP119</v>
          </cell>
        </row>
        <row r="121">
          <cell r="F121" t="str">
            <v>Rafi</v>
          </cell>
          <cell r="G121" t="str">
            <v>Ahmed Khan</v>
          </cell>
          <cell r="H121" t="str">
            <v>Mohammed</v>
          </cell>
          <cell r="I121" t="str">
            <v>Rafi Ahmed Khan Mohammed</v>
          </cell>
          <cell r="J121">
            <v>44921</v>
          </cell>
          <cell r="K121">
            <v>45101</v>
          </cell>
          <cell r="L121">
            <v>34742</v>
          </cell>
          <cell r="M121" t="str">
            <v>Existing</v>
          </cell>
          <cell r="N121" t="str">
            <v>Male</v>
          </cell>
          <cell r="O121" t="str">
            <v>Office Boy</v>
          </cell>
          <cell r="P121" t="str">
            <v>Admin</v>
          </cell>
          <cell r="Q121" t="str">
            <v>mromernawab@gmail.com</v>
          </cell>
          <cell r="R121" t="str">
            <v>EMP120</v>
          </cell>
        </row>
        <row r="122">
          <cell r="F122" t="str">
            <v>Helen</v>
          </cell>
          <cell r="G122" t="str">
            <v>Jabonga</v>
          </cell>
          <cell r="H122" t="str">
            <v>Alfeche</v>
          </cell>
          <cell r="I122" t="str">
            <v>Helen Jabonga Alfeche</v>
          </cell>
          <cell r="J122">
            <v>44923</v>
          </cell>
          <cell r="K122">
            <v>45103</v>
          </cell>
          <cell r="L122">
            <v>28109</v>
          </cell>
          <cell r="M122" t="str">
            <v>Existing</v>
          </cell>
          <cell r="N122" t="str">
            <v>Female</v>
          </cell>
          <cell r="O122" t="str">
            <v>Maid</v>
          </cell>
          <cell r="P122" t="str">
            <v>Extra</v>
          </cell>
          <cell r="R122" t="str">
            <v>EMP121</v>
          </cell>
        </row>
        <row r="123">
          <cell r="F123" t="str">
            <v>Ana Jenita</v>
          </cell>
          <cell r="G123" t="str">
            <v>Paraiso</v>
          </cell>
          <cell r="H123" t="str">
            <v>Rey</v>
          </cell>
          <cell r="I123" t="str">
            <v>Ana Jenita Paraiso Rey</v>
          </cell>
          <cell r="J123">
            <v>44928</v>
          </cell>
          <cell r="K123">
            <v>45108</v>
          </cell>
          <cell r="L123">
            <v>34449</v>
          </cell>
          <cell r="M123" t="str">
            <v>Existing</v>
          </cell>
          <cell r="N123" t="str">
            <v>Female</v>
          </cell>
          <cell r="O123" t="str">
            <v>Data Entry</v>
          </cell>
          <cell r="P123" t="str">
            <v>Contracting</v>
          </cell>
          <cell r="Q123" t="str">
            <v>contracting11@voyagetours.net</v>
          </cell>
          <cell r="R123" t="str">
            <v>EMP122</v>
          </cell>
        </row>
        <row r="124">
          <cell r="F124" t="str">
            <v>Joul</v>
          </cell>
          <cell r="G124" t="str">
            <v>Bassam</v>
          </cell>
          <cell r="H124" t="str">
            <v>Bitar</v>
          </cell>
          <cell r="I124" t="str">
            <v>Joul Bassam Bitar</v>
          </cell>
          <cell r="J124">
            <v>44944</v>
          </cell>
          <cell r="K124">
            <v>45124</v>
          </cell>
          <cell r="L124">
            <v>36491</v>
          </cell>
          <cell r="M124" t="str">
            <v>Existing</v>
          </cell>
          <cell r="N124" t="str">
            <v>Male</v>
          </cell>
          <cell r="O124" t="str">
            <v>Airport Rep</v>
          </cell>
          <cell r="P124" t="str">
            <v>Operation</v>
          </cell>
          <cell r="Q124" t="str">
            <v xml:space="preserve">joulbitar829@gmail.com </v>
          </cell>
          <cell r="R124" t="str">
            <v>EMP123</v>
          </cell>
        </row>
        <row r="125">
          <cell r="F125" t="str">
            <v>Inga</v>
          </cell>
          <cell r="G125" t="str">
            <v/>
          </cell>
          <cell r="H125" t="str">
            <v>Linker</v>
          </cell>
          <cell r="I125" t="str">
            <v>Inga Linker</v>
          </cell>
          <cell r="J125">
            <v>44953</v>
          </cell>
          <cell r="K125">
            <v>45133</v>
          </cell>
          <cell r="L125">
            <v>31227</v>
          </cell>
          <cell r="M125" t="str">
            <v>Existing</v>
          </cell>
          <cell r="N125" t="str">
            <v>Female</v>
          </cell>
          <cell r="O125" t="str">
            <v>Hotel Rep</v>
          </cell>
          <cell r="P125" t="str">
            <v>Excursion</v>
          </cell>
          <cell r="Q125" t="str">
            <v>ingalinker@gmail.com</v>
          </cell>
          <cell r="R125" t="str">
            <v>EMP124</v>
          </cell>
        </row>
        <row r="126">
          <cell r="F126" t="str">
            <v>Princess Anjelyn</v>
          </cell>
          <cell r="G126" t="str">
            <v>Villano</v>
          </cell>
          <cell r="H126" t="str">
            <v>Isla</v>
          </cell>
          <cell r="I126" t="str">
            <v>Princess Anjelyn Villano Isla</v>
          </cell>
          <cell r="J126">
            <v>44953</v>
          </cell>
          <cell r="K126">
            <v>45133</v>
          </cell>
          <cell r="L126">
            <v>35099</v>
          </cell>
          <cell r="M126" t="str">
            <v>Existing</v>
          </cell>
          <cell r="N126" t="str">
            <v>Female</v>
          </cell>
          <cell r="O126" t="str">
            <v>Data Entry</v>
          </cell>
          <cell r="P126" t="str">
            <v>Contracting</v>
          </cell>
          <cell r="Q126" t="str">
            <v>contracting1@voyagetours.net</v>
          </cell>
          <cell r="R126" t="str">
            <v>EMP125</v>
          </cell>
        </row>
        <row r="127">
          <cell r="F127" t="str">
            <v>Reham</v>
          </cell>
          <cell r="G127" t="str">
            <v>Yasser</v>
          </cell>
          <cell r="H127" t="str">
            <v>Syagha</v>
          </cell>
          <cell r="I127" t="str">
            <v>Reham Yasser Syagha</v>
          </cell>
          <cell r="J127">
            <v>44963</v>
          </cell>
          <cell r="K127">
            <v>45143</v>
          </cell>
          <cell r="L127">
            <v>36015</v>
          </cell>
          <cell r="M127" t="str">
            <v>Existing</v>
          </cell>
          <cell r="N127" t="str">
            <v>Female</v>
          </cell>
          <cell r="O127" t="str">
            <v>Reservations Executive</v>
          </cell>
          <cell r="P127" t="str">
            <v>Reservations</v>
          </cell>
          <cell r="Q127" t="str">
            <v>res5@voyagetours.net</v>
          </cell>
          <cell r="R127" t="str">
            <v>EMP126</v>
          </cell>
        </row>
        <row r="128">
          <cell r="F128" t="str">
            <v>Afeefa</v>
          </cell>
          <cell r="G128" t="str">
            <v>Mohd Aslam Siddiqui</v>
          </cell>
          <cell r="H128" t="str">
            <v>Siddiqui</v>
          </cell>
          <cell r="I128" t="str">
            <v>Afeefa Siddiqui Mohd Aslam Siddiqui</v>
          </cell>
          <cell r="J128">
            <v>44963</v>
          </cell>
          <cell r="K128">
            <v>45143</v>
          </cell>
          <cell r="L128">
            <v>35039</v>
          </cell>
          <cell r="M128" t="str">
            <v>Existing</v>
          </cell>
          <cell r="N128" t="str">
            <v>Female</v>
          </cell>
          <cell r="O128" t="str">
            <v>Travel Consultant</v>
          </cell>
          <cell r="P128" t="str">
            <v>Outbound</v>
          </cell>
          <cell r="Q128" t="str">
            <v>tc4@voaygetours.net</v>
          </cell>
          <cell r="R128" t="str">
            <v>EMP127</v>
          </cell>
        </row>
        <row r="129">
          <cell r="F129" t="str">
            <v>Cate</v>
          </cell>
          <cell r="G129" t="str">
            <v>Punsalan</v>
          </cell>
          <cell r="H129" t="str">
            <v>Mirasol</v>
          </cell>
          <cell r="I129" t="str">
            <v>Cate Punsalan Mirasol</v>
          </cell>
          <cell r="J129">
            <v>44966</v>
          </cell>
          <cell r="K129">
            <v>45146</v>
          </cell>
          <cell r="L129">
            <v>32454</v>
          </cell>
          <cell r="M129" t="str">
            <v>Existing</v>
          </cell>
          <cell r="N129" t="str">
            <v>Female</v>
          </cell>
          <cell r="O129" t="str">
            <v>Reservations Executive</v>
          </cell>
          <cell r="P129" t="str">
            <v>Reservations</v>
          </cell>
          <cell r="Q129" t="str">
            <v>res18@voyagetours.net</v>
          </cell>
          <cell r="R129" t="str">
            <v>EMP128</v>
          </cell>
        </row>
        <row r="130">
          <cell r="F130" t="str">
            <v>Nancy Nicole</v>
          </cell>
          <cell r="G130" t="str">
            <v>Ferrancol</v>
          </cell>
          <cell r="H130" t="str">
            <v>Perez</v>
          </cell>
          <cell r="I130" t="str">
            <v>Nancy Nicole Ferrancol Perez</v>
          </cell>
          <cell r="J130">
            <v>44971</v>
          </cell>
          <cell r="K130">
            <v>45151</v>
          </cell>
          <cell r="L130">
            <v>35384</v>
          </cell>
          <cell r="M130" t="str">
            <v>Existing</v>
          </cell>
          <cell r="N130" t="str">
            <v>Female</v>
          </cell>
          <cell r="O130" t="str">
            <v>Data Entry</v>
          </cell>
          <cell r="P130" t="str">
            <v>Contracting</v>
          </cell>
          <cell r="Q130" t="str">
            <v>contracting8@voyagetours.net</v>
          </cell>
          <cell r="R130" t="str">
            <v>EMP129</v>
          </cell>
        </row>
        <row r="131">
          <cell r="F131" t="str">
            <v>Hisham Ahamed</v>
          </cell>
          <cell r="G131" t="str">
            <v>Sharif Kallingal</v>
          </cell>
          <cell r="H131" t="str">
            <v>Kallingal</v>
          </cell>
          <cell r="I131" t="str">
            <v>Hisham Ahamed Sharif Kallingal Kallingal</v>
          </cell>
          <cell r="J131">
            <v>44977</v>
          </cell>
          <cell r="K131">
            <v>45157</v>
          </cell>
          <cell r="L131">
            <v>32651</v>
          </cell>
          <cell r="M131" t="str">
            <v>Existing</v>
          </cell>
          <cell r="N131" t="str">
            <v>Male</v>
          </cell>
          <cell r="O131" t="str">
            <v>Project executive</v>
          </cell>
          <cell r="P131" t="str">
            <v>Eventalist</v>
          </cell>
          <cell r="Q131" t="str">
            <v>hisham.kallingal@the-eventalist.net</v>
          </cell>
          <cell r="R131" t="str">
            <v>EMP130</v>
          </cell>
        </row>
        <row r="132">
          <cell r="F132" t="str">
            <v>Arslan</v>
          </cell>
          <cell r="G132" t="str">
            <v>Ahmad Nazeer</v>
          </cell>
          <cell r="H132" t="str">
            <v>Nazeer</v>
          </cell>
          <cell r="I132" t="str">
            <v>Arslan Nazeer Ahmad Nazeer</v>
          </cell>
          <cell r="J132">
            <v>44981</v>
          </cell>
          <cell r="K132">
            <v>45161</v>
          </cell>
          <cell r="L132">
            <v>32233</v>
          </cell>
          <cell r="M132" t="str">
            <v>Existing</v>
          </cell>
          <cell r="N132" t="str">
            <v>Male</v>
          </cell>
          <cell r="O132" t="str">
            <v>Accounts Receivable</v>
          </cell>
          <cell r="P132" t="str">
            <v>Accounts</v>
          </cell>
          <cell r="Q132" t="str">
            <v>account12@voyagetours.net</v>
          </cell>
          <cell r="R132" t="str">
            <v>EMP131</v>
          </cell>
        </row>
        <row r="133">
          <cell r="F133" t="str">
            <v>Zahid</v>
          </cell>
          <cell r="G133" t="str">
            <v>.</v>
          </cell>
          <cell r="H133" t="str">
            <v>Hussain</v>
          </cell>
          <cell r="I133" t="str">
            <v>Zahid Hussain Shah Jehan</v>
          </cell>
          <cell r="J133">
            <v>44986</v>
          </cell>
          <cell r="K133">
            <v>45166</v>
          </cell>
          <cell r="L133">
            <v>32143</v>
          </cell>
          <cell r="M133" t="str">
            <v>Existing</v>
          </cell>
          <cell r="N133" t="str">
            <v>Male</v>
          </cell>
          <cell r="O133" t="str">
            <v>Driver</v>
          </cell>
          <cell r="P133" t="str">
            <v>Operation</v>
          </cell>
          <cell r="Q133" t="str">
            <v>zahidhussain555@gmail.com</v>
          </cell>
          <cell r="R133" t="str">
            <v>EMP132</v>
          </cell>
        </row>
        <row r="134">
          <cell r="F134" t="str">
            <v>Kirill</v>
          </cell>
          <cell r="G134" t="str">
            <v/>
          </cell>
          <cell r="H134" t="str">
            <v>Blagonravov</v>
          </cell>
          <cell r="I134" t="str">
            <v>Kirill Blagonravov</v>
          </cell>
          <cell r="J134">
            <v>44988</v>
          </cell>
          <cell r="K134">
            <v>45168</v>
          </cell>
          <cell r="L134">
            <v>34552</v>
          </cell>
          <cell r="M134" t="str">
            <v>Existing</v>
          </cell>
          <cell r="N134" t="str">
            <v>Male</v>
          </cell>
          <cell r="O134" t="str">
            <v>Inbound Tour Manager</v>
          </cell>
          <cell r="P134" t="str">
            <v>Excursion</v>
          </cell>
          <cell r="Q134" t="str">
            <v>excursions2@voyagetours.net</v>
          </cell>
          <cell r="R134" t="str">
            <v>EMP133</v>
          </cell>
        </row>
        <row r="135">
          <cell r="F135" t="str">
            <v>Muhammad</v>
          </cell>
          <cell r="G135" t="str">
            <v>Rehan Shah</v>
          </cell>
          <cell r="H135" t="str">
            <v>Sajid</v>
          </cell>
          <cell r="I135" t="str">
            <v>Muhammad Sajid Rehan Shah</v>
          </cell>
          <cell r="J135">
            <v>44993</v>
          </cell>
          <cell r="K135">
            <v>45173</v>
          </cell>
          <cell r="L135">
            <v>36596</v>
          </cell>
          <cell r="M135" t="str">
            <v>Existing</v>
          </cell>
          <cell r="N135" t="str">
            <v>Male</v>
          </cell>
          <cell r="O135" t="str">
            <v>Driver</v>
          </cell>
          <cell r="P135" t="str">
            <v>Operation</v>
          </cell>
          <cell r="Q135" t="str">
            <v>sajidshah554468@gmail.com</v>
          </cell>
          <cell r="R135" t="str">
            <v>EMP134</v>
          </cell>
        </row>
        <row r="136">
          <cell r="F136" t="str">
            <v>Daniil</v>
          </cell>
          <cell r="G136" t="str">
            <v/>
          </cell>
          <cell r="H136" t="str">
            <v>Karoum</v>
          </cell>
          <cell r="I136" t="str">
            <v>Daniil Karoum</v>
          </cell>
          <cell r="J136">
            <v>45001</v>
          </cell>
          <cell r="K136">
            <v>45181</v>
          </cell>
          <cell r="L136">
            <v>35547</v>
          </cell>
          <cell r="M136" t="str">
            <v>Existing</v>
          </cell>
          <cell r="N136" t="str">
            <v>Male</v>
          </cell>
          <cell r="O136" t="str">
            <v>Excursion Manager</v>
          </cell>
          <cell r="P136" t="str">
            <v>Excursion</v>
          </cell>
          <cell r="Q136" t="str">
            <v>excurisons4@voyagetours.net</v>
          </cell>
          <cell r="R136" t="str">
            <v>EMP135</v>
          </cell>
        </row>
        <row r="137">
          <cell r="F137" t="str">
            <v>Charissa</v>
          </cell>
          <cell r="G137" t="str">
            <v>Amor</v>
          </cell>
          <cell r="H137" t="str">
            <v>Banzuela</v>
          </cell>
          <cell r="I137" t="str">
            <v>Charissa Amor Banzuela</v>
          </cell>
          <cell r="J137">
            <v>45005</v>
          </cell>
          <cell r="K137">
            <v>45185</v>
          </cell>
          <cell r="L137">
            <v>29369</v>
          </cell>
          <cell r="M137" t="str">
            <v>Existing</v>
          </cell>
          <cell r="N137" t="str">
            <v>Female</v>
          </cell>
          <cell r="O137" t="str">
            <v>Auditor</v>
          </cell>
          <cell r="P137" t="str">
            <v>Accounts</v>
          </cell>
          <cell r="Q137" t="str">
            <v>account13@voyagetours.net</v>
          </cell>
          <cell r="R137" t="str">
            <v>EMP136</v>
          </cell>
        </row>
        <row r="138">
          <cell r="F138" t="str">
            <v>Olga</v>
          </cell>
          <cell r="G138" t="str">
            <v/>
          </cell>
          <cell r="H138" t="str">
            <v>Zemlyanitsyna</v>
          </cell>
          <cell r="I138" t="str">
            <v>Olga Zemlyanitsyna</v>
          </cell>
          <cell r="J138">
            <v>45017</v>
          </cell>
          <cell r="K138">
            <v>45197</v>
          </cell>
          <cell r="L138">
            <v>36006</v>
          </cell>
          <cell r="M138" t="str">
            <v>Existing</v>
          </cell>
          <cell r="N138" t="str">
            <v>Female</v>
          </cell>
          <cell r="O138" t="str">
            <v>Hotel Rep</v>
          </cell>
          <cell r="P138" t="str">
            <v>Excursion</v>
          </cell>
          <cell r="Q138" t="str">
            <v>olya.zemlyanitsyna@gmail.com</v>
          </cell>
          <cell r="R138" t="str">
            <v>EMP137</v>
          </cell>
        </row>
        <row r="139">
          <cell r="F139" t="str">
            <v>Lot Jr</v>
          </cell>
          <cell r="G139" t="str">
            <v>Valerio</v>
          </cell>
          <cell r="H139" t="str">
            <v>Sula</v>
          </cell>
          <cell r="I139" t="str">
            <v>Lot Jr Valerio Sula</v>
          </cell>
          <cell r="J139">
            <v>45028</v>
          </cell>
          <cell r="K139">
            <v>45208</v>
          </cell>
          <cell r="L139">
            <v>30147</v>
          </cell>
          <cell r="M139" t="str">
            <v>Existing</v>
          </cell>
          <cell r="N139" t="str">
            <v>Male</v>
          </cell>
          <cell r="O139" t="str">
            <v>Architech</v>
          </cell>
          <cell r="P139" t="str">
            <v>Architecture</v>
          </cell>
          <cell r="Q139" t="str">
            <v>lot@vsdesign.me</v>
          </cell>
          <cell r="R139" t="str">
            <v>EMP138</v>
          </cell>
        </row>
        <row r="140">
          <cell r="F140" t="str">
            <v>Umid</v>
          </cell>
          <cell r="G140" t="str">
            <v/>
          </cell>
          <cell r="H140" t="str">
            <v>Khabiyev</v>
          </cell>
          <cell r="I140" t="str">
            <v>Umid Khabiyev</v>
          </cell>
          <cell r="J140">
            <v>45039</v>
          </cell>
          <cell r="K140">
            <v>45219</v>
          </cell>
          <cell r="L140">
            <v>36540</v>
          </cell>
          <cell r="M140" t="str">
            <v>Existing</v>
          </cell>
          <cell r="N140" t="str">
            <v>Male</v>
          </cell>
          <cell r="O140" t="str">
            <v>Night Shift Executive</v>
          </cell>
          <cell r="P140" t="str">
            <v>Operation</v>
          </cell>
          <cell r="Q140" t="str">
            <v>help@voyagetours.net</v>
          </cell>
          <cell r="R140" t="str">
            <v>EMP139</v>
          </cell>
        </row>
        <row r="141">
          <cell r="F141" t="str">
            <v>Wilfred Jr</v>
          </cell>
          <cell r="G141" t="str">
            <v>Makinay</v>
          </cell>
          <cell r="H141" t="str">
            <v>Namacpacan</v>
          </cell>
          <cell r="I141" t="str">
            <v>Wilfred Jr Makinay Namacpacan</v>
          </cell>
          <cell r="J141">
            <v>45049</v>
          </cell>
          <cell r="K141">
            <v>45229</v>
          </cell>
          <cell r="L141">
            <v>26431</v>
          </cell>
          <cell r="M141" t="str">
            <v>Existing</v>
          </cell>
          <cell r="N141" t="str">
            <v>Male</v>
          </cell>
          <cell r="O141" t="str">
            <v>Office Boy</v>
          </cell>
          <cell r="P141" t="str">
            <v>Admin</v>
          </cell>
          <cell r="Q141" t="str">
            <v>tootserco@gmail.com</v>
          </cell>
          <cell r="R141" t="str">
            <v>EMP140</v>
          </cell>
        </row>
        <row r="142">
          <cell r="F142" t="str">
            <v>Ola</v>
          </cell>
          <cell r="G142" t="str">
            <v>Hate Zuhair Anbu</v>
          </cell>
          <cell r="H142" t="str">
            <v>Kuwaik</v>
          </cell>
          <cell r="I142" t="str">
            <v>Ola Hate Zuhair Anbu Kuwaik</v>
          </cell>
          <cell r="J142">
            <v>45059</v>
          </cell>
          <cell r="K142">
            <v>45239</v>
          </cell>
          <cell r="L142">
            <v>37151</v>
          </cell>
          <cell r="M142" t="str">
            <v>Existing</v>
          </cell>
          <cell r="N142" t="str">
            <v>Female</v>
          </cell>
          <cell r="O142" t="str">
            <v>Interior Design</v>
          </cell>
          <cell r="P142" t="str">
            <v>Architecture</v>
          </cell>
          <cell r="Q142" t="str">
            <v>ola@vsdesign.me</v>
          </cell>
          <cell r="R142" t="str">
            <v>EMP141</v>
          </cell>
        </row>
        <row r="143">
          <cell r="F143" t="str">
            <v>Muhammed</v>
          </cell>
          <cell r="G143" t="str">
            <v>Kookunnan Ali</v>
          </cell>
          <cell r="H143" t="str">
            <v>Dilshad</v>
          </cell>
          <cell r="I143" t="str">
            <v>Muhammed Dilshad Kookunnan Ali</v>
          </cell>
          <cell r="J143">
            <v>45061</v>
          </cell>
          <cell r="K143">
            <v>45241</v>
          </cell>
          <cell r="L143">
            <v>32719</v>
          </cell>
          <cell r="M143" t="str">
            <v>Existing</v>
          </cell>
          <cell r="N143" t="str">
            <v>Male</v>
          </cell>
          <cell r="O143" t="str">
            <v>Contracting Executive</v>
          </cell>
          <cell r="P143" t="str">
            <v>Contracting</v>
          </cell>
          <cell r="Q143" t="str">
            <v>contracting6@voaygetours.net</v>
          </cell>
          <cell r="R143" t="str">
            <v>EMP142</v>
          </cell>
        </row>
        <row r="144">
          <cell r="F144" t="str">
            <v>Prasanna Kumara</v>
          </cell>
          <cell r="H144" t="str">
            <v>Kodippilihetti Arachechige</v>
          </cell>
          <cell r="I144" t="str">
            <v>Prasanna Kumara Kodippilihetti Arachechige</v>
          </cell>
          <cell r="J144">
            <v>45061</v>
          </cell>
          <cell r="K144">
            <v>45242</v>
          </cell>
          <cell r="L144">
            <v>32098</v>
          </cell>
          <cell r="M144" t="str">
            <v>Existing</v>
          </cell>
          <cell r="N144" t="str">
            <v>Male</v>
          </cell>
          <cell r="O144" t="str">
            <v>Executive Chef</v>
          </cell>
          <cell r="P144" t="str">
            <v>BOH</v>
          </cell>
          <cell r="Q144" t="str">
            <v>prasannakumara38@yahoo.com</v>
          </cell>
          <cell r="R144" t="str">
            <v>EMP143</v>
          </cell>
        </row>
        <row r="145">
          <cell r="F145" t="str">
            <v>Raffi</v>
          </cell>
          <cell r="H145" t="str">
            <v>Farajian</v>
          </cell>
          <cell r="I145" t="str">
            <v>Raffi Farajian</v>
          </cell>
          <cell r="J145">
            <v>45066</v>
          </cell>
          <cell r="K145">
            <v>45247</v>
          </cell>
          <cell r="L145">
            <v>27623</v>
          </cell>
          <cell r="M145" t="str">
            <v>Existing</v>
          </cell>
          <cell r="N145" t="str">
            <v>Male</v>
          </cell>
          <cell r="O145" t="str">
            <v>General Manager</v>
          </cell>
          <cell r="P145" t="str">
            <v>Management</v>
          </cell>
          <cell r="Q145" t="str">
            <v>raffi@coffeeandroses.ae</v>
          </cell>
          <cell r="R145" t="str">
            <v>EMP144</v>
          </cell>
        </row>
        <row r="146">
          <cell r="F146" t="str">
            <v>Trisha Jane</v>
          </cell>
          <cell r="G146" t="str">
            <v>Bansil</v>
          </cell>
          <cell r="H146" t="str">
            <v>David</v>
          </cell>
          <cell r="I146" t="str">
            <v>Trisha Jane Bansil David</v>
          </cell>
          <cell r="J146">
            <v>45079</v>
          </cell>
          <cell r="K146">
            <v>45259</v>
          </cell>
          <cell r="L146">
            <v>36216</v>
          </cell>
          <cell r="M146" t="str">
            <v>Existing</v>
          </cell>
          <cell r="N146" t="str">
            <v>Female</v>
          </cell>
          <cell r="O146" t="str">
            <v>Interior Design</v>
          </cell>
          <cell r="P146" t="str">
            <v>Architecture</v>
          </cell>
          <cell r="Q146" t="str">
            <v>trish@vsdesign.me</v>
          </cell>
          <cell r="R146" t="str">
            <v>EMP145</v>
          </cell>
        </row>
        <row r="147">
          <cell r="F147" t="str">
            <v>Shyju</v>
          </cell>
          <cell r="G147" t="str">
            <v>Chennattil</v>
          </cell>
          <cell r="H147" t="str">
            <v>Balan</v>
          </cell>
          <cell r="I147" t="str">
            <v>Shyju Chennattil Balan</v>
          </cell>
          <cell r="J147">
            <v>45092</v>
          </cell>
          <cell r="K147">
            <v>45272</v>
          </cell>
          <cell r="L147">
            <v>26002</v>
          </cell>
          <cell r="M147" t="str">
            <v>Existing</v>
          </cell>
          <cell r="N147" t="str">
            <v>Male</v>
          </cell>
          <cell r="O147" t="str">
            <v>Finance Manager</v>
          </cell>
          <cell r="P147" t="str">
            <v>Accounts</v>
          </cell>
          <cell r="Q147" t="str">
            <v>account9@voyagetours.net</v>
          </cell>
          <cell r="R147" t="str">
            <v>EMP146</v>
          </cell>
        </row>
        <row r="148">
          <cell r="F148" t="str">
            <v>Lolita</v>
          </cell>
          <cell r="G148" t="str">
            <v/>
          </cell>
          <cell r="H148" t="str">
            <v>Prokopenko</v>
          </cell>
          <cell r="I148" t="str">
            <v>Lolita Prokopenko</v>
          </cell>
          <cell r="J148">
            <v>45101</v>
          </cell>
          <cell r="K148">
            <v>45281</v>
          </cell>
          <cell r="L148">
            <v>35865</v>
          </cell>
          <cell r="M148" t="str">
            <v>Existing</v>
          </cell>
          <cell r="N148" t="str">
            <v>Female</v>
          </cell>
          <cell r="O148" t="str">
            <v>Hotel Rep</v>
          </cell>
          <cell r="P148" t="str">
            <v>Excursion</v>
          </cell>
          <cell r="Q148" t="str">
            <v>lolita.prokopenko11@gmail.com</v>
          </cell>
          <cell r="R148" t="str">
            <v>EMP147</v>
          </cell>
        </row>
        <row r="149">
          <cell r="F149" t="str">
            <v>Sunil</v>
          </cell>
          <cell r="H149" t="str">
            <v>Shrestha</v>
          </cell>
          <cell r="I149" t="str">
            <v>Sunil Shrestha</v>
          </cell>
          <cell r="J149">
            <v>45107</v>
          </cell>
          <cell r="K149">
            <v>45288</v>
          </cell>
          <cell r="L149">
            <v>35015</v>
          </cell>
          <cell r="M149" t="str">
            <v>Existing</v>
          </cell>
          <cell r="N149" t="str">
            <v>Male</v>
          </cell>
          <cell r="O149" t="str">
            <v>Line Cook</v>
          </cell>
          <cell r="P149" t="str">
            <v>BOH</v>
          </cell>
          <cell r="Q149" t="str">
            <v>sthasunil925@gmail.com</v>
          </cell>
          <cell r="R149" t="str">
            <v>EMP148</v>
          </cell>
        </row>
        <row r="150">
          <cell r="F150" t="str">
            <v>Dipesh</v>
          </cell>
          <cell r="H150" t="str">
            <v>Kanauje</v>
          </cell>
          <cell r="I150" t="str">
            <v>Dipesh Kanauje</v>
          </cell>
          <cell r="J150">
            <v>45107</v>
          </cell>
          <cell r="K150">
            <v>45288</v>
          </cell>
          <cell r="L150">
            <v>36985</v>
          </cell>
          <cell r="M150" t="str">
            <v>Existing</v>
          </cell>
          <cell r="N150" t="str">
            <v>Male</v>
          </cell>
          <cell r="O150" t="str">
            <v>Line Cook</v>
          </cell>
          <cell r="P150" t="str">
            <v>BOH</v>
          </cell>
          <cell r="Q150" t="str">
            <v>dipeshmaya2020@gmail.com</v>
          </cell>
          <cell r="R150" t="str">
            <v>EMP149</v>
          </cell>
        </row>
        <row r="151">
          <cell r="F151" t="str">
            <v>Chinthaka Chathuranga</v>
          </cell>
          <cell r="H151" t="str">
            <v>Kirihannadige</v>
          </cell>
          <cell r="I151" t="str">
            <v>Chinthaka Chathuranga Kirihannadige</v>
          </cell>
          <cell r="J151">
            <v>45107</v>
          </cell>
          <cell r="K151">
            <v>45288</v>
          </cell>
          <cell r="L151">
            <v>33846</v>
          </cell>
          <cell r="M151" t="str">
            <v>Existing</v>
          </cell>
          <cell r="N151" t="str">
            <v>Male</v>
          </cell>
          <cell r="O151" t="str">
            <v>Assistant Chef</v>
          </cell>
          <cell r="P151" t="str">
            <v>BOH</v>
          </cell>
          <cell r="Q151" t="str">
            <v>chintha92chathu@gmail.com</v>
          </cell>
          <cell r="R151" t="str">
            <v>EMP150</v>
          </cell>
        </row>
        <row r="152">
          <cell r="F152" t="str">
            <v>Kristy</v>
          </cell>
          <cell r="G152" t="str">
            <v>Dagasuan</v>
          </cell>
          <cell r="H152" t="str">
            <v>Suminguit</v>
          </cell>
          <cell r="I152" t="str">
            <v>Kristy Dagasuan Suminguit</v>
          </cell>
          <cell r="J152">
            <v>45112</v>
          </cell>
          <cell r="K152">
            <v>45292</v>
          </cell>
          <cell r="L152">
            <v>34903</v>
          </cell>
          <cell r="M152" t="str">
            <v>Existing</v>
          </cell>
          <cell r="N152" t="str">
            <v>Female</v>
          </cell>
          <cell r="O152" t="str">
            <v>Receptionist</v>
          </cell>
          <cell r="P152" t="str">
            <v>Admin</v>
          </cell>
          <cell r="Q152" t="str">
            <v>info@voyagetours.net</v>
          </cell>
          <cell r="R152" t="str">
            <v>EMP151</v>
          </cell>
        </row>
        <row r="153">
          <cell r="F153" t="str">
            <v>Dimuthu Lakmal</v>
          </cell>
          <cell r="G153" t="str">
            <v>Tilarakathna</v>
          </cell>
          <cell r="H153" t="str">
            <v>Weddagalage</v>
          </cell>
          <cell r="I153" t="str">
            <v>Dimuthu Lakmal Tilarakathna Weddagalage</v>
          </cell>
          <cell r="J153">
            <v>45121</v>
          </cell>
          <cell r="K153">
            <v>45302</v>
          </cell>
          <cell r="L153">
            <v>31399</v>
          </cell>
          <cell r="M153" t="str">
            <v>Existing</v>
          </cell>
          <cell r="N153" t="str">
            <v>Male</v>
          </cell>
          <cell r="O153" t="str">
            <v>Chef</v>
          </cell>
          <cell r="P153" t="str">
            <v>BOH</v>
          </cell>
          <cell r="R153" t="str">
            <v>EMP152</v>
          </cell>
        </row>
        <row r="154">
          <cell r="F154" t="str">
            <v>Madel</v>
          </cell>
          <cell r="G154" t="str">
            <v>Sanchez</v>
          </cell>
          <cell r="H154" t="str">
            <v>Ortiz</v>
          </cell>
          <cell r="I154" t="str">
            <v>Madel Sanchez Ortiz</v>
          </cell>
          <cell r="J154">
            <v>45127</v>
          </cell>
          <cell r="K154">
            <v>45307</v>
          </cell>
          <cell r="L154">
            <v>33034</v>
          </cell>
          <cell r="M154" t="str">
            <v>Existing</v>
          </cell>
          <cell r="N154" t="str">
            <v>Female</v>
          </cell>
          <cell r="O154" t="str">
            <v>Administrative Clerk</v>
          </cell>
          <cell r="P154" t="str">
            <v>HR</v>
          </cell>
          <cell r="Q154" t="str">
            <v>hr@voyagetours.net</v>
          </cell>
          <cell r="R154" t="str">
            <v>EMP153</v>
          </cell>
        </row>
        <row r="155">
          <cell r="F155" t="str">
            <v>Rebecca Racheal</v>
          </cell>
          <cell r="H155" t="str">
            <v>Musika</v>
          </cell>
          <cell r="I155" t="str">
            <v>Rebecca Racheal Musika</v>
          </cell>
          <cell r="J155">
            <v>45127</v>
          </cell>
          <cell r="K155">
            <v>45308</v>
          </cell>
          <cell r="L155">
            <v>34146</v>
          </cell>
          <cell r="M155" t="str">
            <v>Existing</v>
          </cell>
          <cell r="N155" t="str">
            <v>Female</v>
          </cell>
          <cell r="O155" t="str">
            <v>Server</v>
          </cell>
          <cell r="P155" t="str">
            <v>FOH</v>
          </cell>
          <cell r="Q155" t="str">
            <v>Mukisabecker1@gmail.com</v>
          </cell>
          <cell r="R155" t="str">
            <v>EMP154</v>
          </cell>
        </row>
        <row r="156">
          <cell r="F156" t="str">
            <v>Jamila May</v>
          </cell>
          <cell r="H156" t="str">
            <v>Alay</v>
          </cell>
          <cell r="I156" t="str">
            <v>Jamila May Alay</v>
          </cell>
          <cell r="J156">
            <v>45139</v>
          </cell>
          <cell r="K156">
            <v>45320</v>
          </cell>
          <cell r="L156">
            <v>36281</v>
          </cell>
          <cell r="M156" t="str">
            <v>Existing</v>
          </cell>
          <cell r="N156" t="str">
            <v>Female</v>
          </cell>
          <cell r="O156" t="str">
            <v>Server</v>
          </cell>
          <cell r="P156" t="str">
            <v>FOH</v>
          </cell>
          <cell r="Q156" t="str">
            <v>jmtelan01@gmail.com</v>
          </cell>
          <cell r="R156" t="str">
            <v>EMP155</v>
          </cell>
        </row>
        <row r="157">
          <cell r="F157" t="str">
            <v>Mohamed Rafik</v>
          </cell>
          <cell r="H157" t="str">
            <v>Asraf Ali</v>
          </cell>
          <cell r="I157" t="str">
            <v>Mohamed Rafik Asraf Ali</v>
          </cell>
          <cell r="J157">
            <v>45153</v>
          </cell>
          <cell r="K157">
            <v>45334</v>
          </cell>
          <cell r="L157">
            <v>36737</v>
          </cell>
          <cell r="M157" t="str">
            <v>Existing</v>
          </cell>
          <cell r="N157" t="str">
            <v>Male</v>
          </cell>
          <cell r="O157" t="str">
            <v>Cook</v>
          </cell>
          <cell r="P157" t="str">
            <v>BOH</v>
          </cell>
          <cell r="Q157" t="str">
            <v>Mohamedrafik9495@email.com</v>
          </cell>
          <cell r="R157" t="str">
            <v>EMP156</v>
          </cell>
        </row>
        <row r="158">
          <cell r="F158" t="str">
            <v>Melanie</v>
          </cell>
          <cell r="G158" t="str">
            <v>Ongbueco</v>
          </cell>
          <cell r="H158" t="str">
            <v>Manalili</v>
          </cell>
          <cell r="I158" t="str">
            <v>Melanie Ongbueco Manalili</v>
          </cell>
          <cell r="J158">
            <v>45153</v>
          </cell>
          <cell r="K158">
            <v>45334</v>
          </cell>
          <cell r="L158">
            <v>30599</v>
          </cell>
          <cell r="M158" t="str">
            <v>Existing</v>
          </cell>
          <cell r="N158" t="str">
            <v>Female</v>
          </cell>
          <cell r="O158" t="str">
            <v>Server</v>
          </cell>
          <cell r="P158" t="str">
            <v>FOH</v>
          </cell>
          <cell r="Q158" t="str">
            <v>Melaniemanalili102406@gmail.com</v>
          </cell>
          <cell r="R158" t="str">
            <v>EMP157</v>
          </cell>
        </row>
        <row r="159">
          <cell r="F159" t="str">
            <v>Jean Bosco</v>
          </cell>
          <cell r="H159" t="str">
            <v>Nshirubwiko</v>
          </cell>
          <cell r="I159" t="str">
            <v>Jean Bosco Nshirubwiko</v>
          </cell>
          <cell r="J159">
            <v>45153</v>
          </cell>
          <cell r="K159">
            <v>45334</v>
          </cell>
          <cell r="L159">
            <v>31958</v>
          </cell>
          <cell r="M159" t="str">
            <v>Existing</v>
          </cell>
          <cell r="N159" t="str">
            <v>Male</v>
          </cell>
          <cell r="O159" t="str">
            <v>Bartender</v>
          </cell>
          <cell r="P159" t="str">
            <v>FOH</v>
          </cell>
          <cell r="Q159" t="str">
            <v>izerebosco1@gmail.com</v>
          </cell>
          <cell r="R159" t="str">
            <v>EMP158</v>
          </cell>
        </row>
        <row r="160">
          <cell r="F160" t="str">
            <v>Mariam</v>
          </cell>
          <cell r="G160" t="str">
            <v>Mahmoud Ismail</v>
          </cell>
          <cell r="H160" t="str">
            <v>Mohamaden</v>
          </cell>
          <cell r="I160" t="str">
            <v>Mariam Mahmoud Ismail Mohamaden</v>
          </cell>
          <cell r="J160">
            <v>45161</v>
          </cell>
          <cell r="K160">
            <v>45341</v>
          </cell>
          <cell r="L160">
            <v>35410</v>
          </cell>
          <cell r="M160" t="str">
            <v>Existing</v>
          </cell>
          <cell r="N160" t="str">
            <v>Female</v>
          </cell>
          <cell r="O160" t="str">
            <v>Interior Design</v>
          </cell>
          <cell r="P160" t="str">
            <v>Architecture</v>
          </cell>
          <cell r="Q160" t="str">
            <v>mariam@vsdesign.me</v>
          </cell>
          <cell r="R160" t="str">
            <v>EMP159</v>
          </cell>
        </row>
        <row r="161">
          <cell r="F161" t="str">
            <v>Yasar</v>
          </cell>
          <cell r="G161" t="str">
            <v>Suhail Akhtar</v>
          </cell>
          <cell r="H161" t="str">
            <v>Alim</v>
          </cell>
          <cell r="I161" t="str">
            <v>Yasar Alim Suhail Akhtar</v>
          </cell>
          <cell r="J161">
            <v>45170</v>
          </cell>
          <cell r="K161">
            <v>45350</v>
          </cell>
          <cell r="L161">
            <v>31452</v>
          </cell>
          <cell r="M161" t="str">
            <v>Existing</v>
          </cell>
          <cell r="N161" t="str">
            <v>Male</v>
          </cell>
          <cell r="O161" t="str">
            <v>HR Manager</v>
          </cell>
          <cell r="P161" t="str">
            <v>HR</v>
          </cell>
          <cell r="Q161" t="str">
            <v>yasar@voyagetours.net</v>
          </cell>
          <cell r="R161" t="str">
            <v>EMP160</v>
          </cell>
        </row>
        <row r="162">
          <cell r="F162" t="str">
            <v>Jane</v>
          </cell>
          <cell r="G162" t="str">
            <v>Edillo</v>
          </cell>
          <cell r="H162" t="str">
            <v>Victorioso</v>
          </cell>
          <cell r="I162" t="str">
            <v>Jane Edillo Victorioso</v>
          </cell>
          <cell r="J162">
            <v>45170</v>
          </cell>
          <cell r="K162">
            <v>45350</v>
          </cell>
          <cell r="L162">
            <v>31325</v>
          </cell>
          <cell r="M162" t="str">
            <v>Existing</v>
          </cell>
          <cell r="N162" t="str">
            <v>Female</v>
          </cell>
          <cell r="O162" t="str">
            <v>Travel Consultant</v>
          </cell>
          <cell r="P162" t="str">
            <v>Outbound</v>
          </cell>
          <cell r="Q162" t="str">
            <v>tc1@voaygetours.net</v>
          </cell>
          <cell r="R162" t="str">
            <v>EMP161</v>
          </cell>
        </row>
        <row r="163">
          <cell r="F163" t="str">
            <v>Catherne</v>
          </cell>
          <cell r="G163" t="str">
            <v>Gelladuga</v>
          </cell>
          <cell r="H163" t="str">
            <v>Maregmen</v>
          </cell>
          <cell r="I163" t="str">
            <v>Catherne Gelladuga Maregmen</v>
          </cell>
          <cell r="J163">
            <v>45170</v>
          </cell>
          <cell r="K163">
            <v>45350</v>
          </cell>
          <cell r="L163">
            <v>32430</v>
          </cell>
          <cell r="M163" t="str">
            <v>Existing</v>
          </cell>
          <cell r="N163" t="str">
            <v>Female</v>
          </cell>
          <cell r="O163" t="str">
            <v>Maid</v>
          </cell>
          <cell r="P163" t="str">
            <v>Extra</v>
          </cell>
          <cell r="R163" t="str">
            <v>EMP162</v>
          </cell>
        </row>
        <row r="164">
          <cell r="F164" t="str">
            <v>Ivan</v>
          </cell>
          <cell r="H164" t="str">
            <v>Kiyimba</v>
          </cell>
          <cell r="I164" t="str">
            <v>Ivan Kiyimba</v>
          </cell>
          <cell r="J164">
            <v>45170</v>
          </cell>
          <cell r="K164">
            <v>45351</v>
          </cell>
          <cell r="L164">
            <v>34291</v>
          </cell>
          <cell r="M164" t="str">
            <v>Existing</v>
          </cell>
          <cell r="N164" t="str">
            <v>Male</v>
          </cell>
          <cell r="O164" t="str">
            <v>Bartender</v>
          </cell>
          <cell r="P164" t="str">
            <v>FOH</v>
          </cell>
          <cell r="Q164" t="str">
            <v>ivanprice34@gmail.com</v>
          </cell>
          <cell r="R164" t="str">
            <v>EMP163</v>
          </cell>
        </row>
        <row r="165">
          <cell r="F165" t="str">
            <v>Supun Savishka</v>
          </cell>
          <cell r="H165" t="str">
            <v>Weerappuli Henayalage</v>
          </cell>
          <cell r="I165" t="str">
            <v>Supun Savishka Weerappuli Henayalage</v>
          </cell>
          <cell r="J165">
            <v>45170</v>
          </cell>
          <cell r="K165">
            <v>45351</v>
          </cell>
          <cell r="L165">
            <v>36374</v>
          </cell>
          <cell r="M165" t="str">
            <v>Existing</v>
          </cell>
          <cell r="N165" t="str">
            <v>Male</v>
          </cell>
          <cell r="O165" t="str">
            <v>Supervisor</v>
          </cell>
          <cell r="P165" t="str">
            <v>Administration</v>
          </cell>
          <cell r="Q165" t="str">
            <v>Ssavishka51@gmail.com</v>
          </cell>
          <cell r="R165" t="str">
            <v>EMP164</v>
          </cell>
        </row>
        <row r="166">
          <cell r="F166" t="str">
            <v>Ekaterina</v>
          </cell>
          <cell r="G166" t="str">
            <v/>
          </cell>
          <cell r="H166" t="str">
            <v>Garanina</v>
          </cell>
          <cell r="I166" t="str">
            <v>Ekaterina Garanina</v>
          </cell>
          <cell r="J166">
            <v>45172</v>
          </cell>
          <cell r="K166">
            <v>45352</v>
          </cell>
          <cell r="L166">
            <v>31915</v>
          </cell>
          <cell r="M166" t="str">
            <v>Existing</v>
          </cell>
          <cell r="N166" t="str">
            <v>Female</v>
          </cell>
          <cell r="O166" t="str">
            <v>Hotel Rep</v>
          </cell>
          <cell r="P166" t="str">
            <v>Excursion</v>
          </cell>
          <cell r="Q166" t="str">
            <v>garanina.k2021@gmail.com</v>
          </cell>
          <cell r="R166" t="str">
            <v>EMP165</v>
          </cell>
        </row>
        <row r="167">
          <cell r="F167" t="str">
            <v>Tareq</v>
          </cell>
          <cell r="G167" t="str">
            <v/>
          </cell>
          <cell r="H167" t="str">
            <v>Aldebes</v>
          </cell>
          <cell r="I167" t="str">
            <v>Tareq Aldebes</v>
          </cell>
          <cell r="J167">
            <v>45173</v>
          </cell>
          <cell r="K167">
            <v>45353</v>
          </cell>
          <cell r="L167">
            <v>35226</v>
          </cell>
          <cell r="M167" t="str">
            <v>Existing</v>
          </cell>
          <cell r="N167" t="str">
            <v>Male</v>
          </cell>
          <cell r="P167" t="str">
            <v>F &amp; B</v>
          </cell>
          <cell r="Q167" t="str">
            <v>tareqdebes@icloud.com</v>
          </cell>
          <cell r="R167" t="str">
            <v>EMP166</v>
          </cell>
        </row>
        <row r="168">
          <cell r="F168" t="str">
            <v>Nailya</v>
          </cell>
          <cell r="G168" t="str">
            <v/>
          </cell>
          <cell r="H168" t="str">
            <v>Akhmetova</v>
          </cell>
          <cell r="I168" t="str">
            <v>Nailya Akhmetova</v>
          </cell>
          <cell r="J168">
            <v>45175</v>
          </cell>
          <cell r="K168">
            <v>45355</v>
          </cell>
          <cell r="L168">
            <v>30483</v>
          </cell>
          <cell r="M168" t="str">
            <v>Existing</v>
          </cell>
          <cell r="N168" t="str">
            <v>Female</v>
          </cell>
          <cell r="O168" t="str">
            <v>Reservations Executive</v>
          </cell>
          <cell r="P168" t="str">
            <v>Reservations</v>
          </cell>
          <cell r="Q168" t="str">
            <v>res13@voyagetours.net</v>
          </cell>
          <cell r="R168" t="str">
            <v>EMP167</v>
          </cell>
        </row>
        <row r="169">
          <cell r="F169" t="str">
            <v>Diana</v>
          </cell>
          <cell r="G169" t="str">
            <v/>
          </cell>
          <cell r="H169" t="str">
            <v>Churakova</v>
          </cell>
          <cell r="I169" t="str">
            <v>Diana Churakova</v>
          </cell>
          <cell r="J169">
            <v>45178</v>
          </cell>
          <cell r="K169">
            <v>45358</v>
          </cell>
          <cell r="L169">
            <v>35718</v>
          </cell>
          <cell r="M169" t="str">
            <v>Existing</v>
          </cell>
          <cell r="N169" t="str">
            <v>Female</v>
          </cell>
          <cell r="O169" t="str">
            <v>Hotel Rep</v>
          </cell>
          <cell r="P169" t="str">
            <v>Excursion</v>
          </cell>
          <cell r="Q169" t="str">
            <v>diana.churakova.focus.asia@gmail.com</v>
          </cell>
          <cell r="R169" t="str">
            <v>EMP168</v>
          </cell>
        </row>
        <row r="170">
          <cell r="F170" t="str">
            <v>Irina</v>
          </cell>
          <cell r="G170" t="str">
            <v/>
          </cell>
          <cell r="H170" t="str">
            <v>Bakhova</v>
          </cell>
          <cell r="I170" t="str">
            <v>Irina Bakhova</v>
          </cell>
          <cell r="J170">
            <v>45178</v>
          </cell>
          <cell r="K170">
            <v>45358</v>
          </cell>
          <cell r="L170">
            <v>35303</v>
          </cell>
          <cell r="M170" t="str">
            <v>Existing</v>
          </cell>
          <cell r="N170" t="str">
            <v>Female</v>
          </cell>
          <cell r="O170" t="str">
            <v>Hotel Rep</v>
          </cell>
          <cell r="P170" t="str">
            <v>Excursion</v>
          </cell>
          <cell r="Q170" t="str">
            <v>irinka.dmitrievna18@gmail.com</v>
          </cell>
          <cell r="R170" t="str">
            <v>EMP169</v>
          </cell>
        </row>
        <row r="171">
          <cell r="F171" t="str">
            <v>Billy</v>
          </cell>
          <cell r="H171" t="str">
            <v>Kabugo</v>
          </cell>
          <cell r="I171" t="str">
            <v>Billy Kabugo</v>
          </cell>
          <cell r="J171">
            <v>45184</v>
          </cell>
          <cell r="K171">
            <v>45365</v>
          </cell>
          <cell r="L171">
            <v>34700</v>
          </cell>
          <cell r="M171" t="str">
            <v>Existing</v>
          </cell>
          <cell r="N171" t="str">
            <v>Male</v>
          </cell>
          <cell r="O171" t="str">
            <v>Line Cook</v>
          </cell>
          <cell r="P171" t="str">
            <v>BOH</v>
          </cell>
          <cell r="Q171" t="str">
            <v>kabugobilly@icloud.com</v>
          </cell>
          <cell r="R171" t="str">
            <v>EMP170</v>
          </cell>
        </row>
        <row r="172">
          <cell r="F172" t="str">
            <v>Pye</v>
          </cell>
          <cell r="G172" t="str">
            <v>Soe</v>
          </cell>
          <cell r="H172" t="str">
            <v>Han</v>
          </cell>
          <cell r="I172" t="str">
            <v>Pye Soe Han</v>
          </cell>
          <cell r="J172">
            <v>45184</v>
          </cell>
          <cell r="K172">
            <v>45365</v>
          </cell>
          <cell r="L172">
            <v>35649</v>
          </cell>
          <cell r="M172" t="str">
            <v>Existing</v>
          </cell>
          <cell r="N172" t="str">
            <v>Male</v>
          </cell>
          <cell r="O172" t="str">
            <v>Assistant Chef</v>
          </cell>
          <cell r="P172" t="str">
            <v>BOH</v>
          </cell>
          <cell r="Q172" t="str">
            <v>blackapplesoe@gmail.com</v>
          </cell>
          <cell r="R172" t="str">
            <v>EMP171</v>
          </cell>
        </row>
        <row r="173">
          <cell r="F173" t="str">
            <v xml:space="preserve">Wael </v>
          </cell>
          <cell r="G173" t="str">
            <v>Ghassan</v>
          </cell>
          <cell r="H173" t="str">
            <v>Ali</v>
          </cell>
          <cell r="I173" t="str">
            <v>Wael Ghassan Ali</v>
          </cell>
          <cell r="J173">
            <v>45184</v>
          </cell>
          <cell r="K173">
            <v>45365</v>
          </cell>
          <cell r="L173">
            <v>37622</v>
          </cell>
          <cell r="M173" t="str">
            <v>Existing</v>
          </cell>
          <cell r="N173" t="str">
            <v>Male</v>
          </cell>
          <cell r="O173" t="str">
            <v>Assistant Server</v>
          </cell>
          <cell r="P173" t="str">
            <v>FOH</v>
          </cell>
          <cell r="Q173" t="str">
            <v>ccccvit@gmail.com</v>
          </cell>
          <cell r="R173" t="str">
            <v>EMP172</v>
          </cell>
        </row>
        <row r="174">
          <cell r="F174" t="str">
            <v>Dilhari</v>
          </cell>
          <cell r="H174" t="str">
            <v>Sakuntala</v>
          </cell>
          <cell r="I174" t="str">
            <v>Dilhari Sakuntala</v>
          </cell>
          <cell r="J174">
            <v>45184</v>
          </cell>
          <cell r="K174">
            <v>45365</v>
          </cell>
          <cell r="L174">
            <v>36047</v>
          </cell>
          <cell r="M174" t="str">
            <v>Existing</v>
          </cell>
          <cell r="N174" t="str">
            <v>Female</v>
          </cell>
          <cell r="O174" t="str">
            <v>Server</v>
          </cell>
          <cell r="P174" t="str">
            <v>FOH</v>
          </cell>
          <cell r="Q174" t="str">
            <v>dilharifrenado@gmail.com</v>
          </cell>
          <cell r="R174" t="str">
            <v>EMP173</v>
          </cell>
        </row>
        <row r="175">
          <cell r="F175" t="str">
            <v>Chinthaka Prabath</v>
          </cell>
          <cell r="H175" t="str">
            <v>Bandarajayathilaka</v>
          </cell>
          <cell r="I175" t="str">
            <v>Chinthaka Prabath Bandarajayathilaka</v>
          </cell>
          <cell r="J175">
            <v>45184</v>
          </cell>
          <cell r="K175">
            <v>45365</v>
          </cell>
          <cell r="L175">
            <v>25481</v>
          </cell>
          <cell r="M175" t="str">
            <v>Existing</v>
          </cell>
          <cell r="N175" t="str">
            <v>Male</v>
          </cell>
          <cell r="O175" t="str">
            <v>Driver</v>
          </cell>
          <cell r="P175" t="str">
            <v>Administration</v>
          </cell>
          <cell r="Q175" t="str">
            <v>Chinjaya82@gmail.com</v>
          </cell>
          <cell r="R175" t="str">
            <v>EMP174</v>
          </cell>
        </row>
        <row r="176">
          <cell r="F176" t="str">
            <v>Pavlo</v>
          </cell>
          <cell r="G176" t="str">
            <v/>
          </cell>
          <cell r="H176" t="str">
            <v>Vasyliuk</v>
          </cell>
          <cell r="I176" t="str">
            <v>Pavlo Vasyliuk</v>
          </cell>
          <cell r="J176">
            <v>45199</v>
          </cell>
          <cell r="K176">
            <v>45379</v>
          </cell>
          <cell r="L176">
            <v>32144</v>
          </cell>
          <cell r="M176" t="str">
            <v>Existing</v>
          </cell>
          <cell r="N176" t="str">
            <v>Male</v>
          </cell>
          <cell r="O176" t="str">
            <v>Hotel Rep</v>
          </cell>
          <cell r="P176" t="str">
            <v>Excursion</v>
          </cell>
          <cell r="Q176" t="str">
            <v>p.vasyliuk@gmail.com</v>
          </cell>
          <cell r="R176" t="str">
            <v>EMP175</v>
          </cell>
        </row>
        <row r="177">
          <cell r="F177" t="str">
            <v>Andrea</v>
          </cell>
          <cell r="H177" t="str">
            <v>Garcia</v>
          </cell>
          <cell r="I177" t="str">
            <v>Andrea Garcia</v>
          </cell>
          <cell r="J177">
            <v>45199</v>
          </cell>
          <cell r="K177">
            <v>45380</v>
          </cell>
          <cell r="L177">
            <v>35767</v>
          </cell>
          <cell r="M177" t="str">
            <v>Existing</v>
          </cell>
          <cell r="N177" t="str">
            <v>Female</v>
          </cell>
          <cell r="O177" t="str">
            <v>Server</v>
          </cell>
          <cell r="P177" t="str">
            <v>FOH</v>
          </cell>
          <cell r="Q177" t="str">
            <v>andreagarcia170304@gmail.com</v>
          </cell>
          <cell r="R177" t="str">
            <v>EMP176</v>
          </cell>
        </row>
        <row r="178">
          <cell r="F178" t="str">
            <v>Anela</v>
          </cell>
          <cell r="G178" t="str">
            <v/>
          </cell>
          <cell r="H178" t="str">
            <v>Zhiba</v>
          </cell>
          <cell r="I178" t="str">
            <v>Anela Zhiba</v>
          </cell>
          <cell r="J178">
            <v>45200</v>
          </cell>
          <cell r="K178">
            <v>45380</v>
          </cell>
          <cell r="L178">
            <v>31993</v>
          </cell>
          <cell r="M178" t="str">
            <v>Existing</v>
          </cell>
          <cell r="N178" t="str">
            <v>Female</v>
          </cell>
          <cell r="O178" t="str">
            <v>Excursion Manager</v>
          </cell>
          <cell r="P178" t="str">
            <v>Excursion</v>
          </cell>
          <cell r="Q178" t="str">
            <v>excursions3@voyagetours.net</v>
          </cell>
          <cell r="R178" t="str">
            <v>EMP177</v>
          </cell>
        </row>
        <row r="179">
          <cell r="F179" t="str">
            <v>Roman</v>
          </cell>
          <cell r="G179" t="str">
            <v/>
          </cell>
          <cell r="H179" t="str">
            <v>Kosulin</v>
          </cell>
          <cell r="I179" t="str">
            <v>Roman Kosulin</v>
          </cell>
          <cell r="J179">
            <v>45203</v>
          </cell>
          <cell r="K179">
            <v>45383</v>
          </cell>
          <cell r="L179">
            <v>36794</v>
          </cell>
          <cell r="M179" t="str">
            <v>Existing</v>
          </cell>
          <cell r="N179" t="str">
            <v>Male</v>
          </cell>
          <cell r="O179" t="str">
            <v>Airport Rep</v>
          </cell>
          <cell r="P179" t="str">
            <v>Operation</v>
          </cell>
          <cell r="Q179" t="str">
            <v>Roman.airportrep@gmail.com</v>
          </cell>
          <cell r="R179" t="str">
            <v>EMP178</v>
          </cell>
        </row>
        <row r="180">
          <cell r="F180" t="str">
            <v>Ekaterina</v>
          </cell>
          <cell r="G180" t="str">
            <v/>
          </cell>
          <cell r="H180" t="str">
            <v>Krivonogova</v>
          </cell>
          <cell r="I180" t="str">
            <v>Ekaterina Krivonogova</v>
          </cell>
          <cell r="J180">
            <v>45203</v>
          </cell>
          <cell r="K180">
            <v>45383</v>
          </cell>
          <cell r="L180">
            <v>36642</v>
          </cell>
          <cell r="M180" t="str">
            <v>Existing</v>
          </cell>
          <cell r="N180" t="str">
            <v>Female</v>
          </cell>
          <cell r="O180" t="str">
            <v>Airport Rep</v>
          </cell>
          <cell r="P180" t="str">
            <v>Operation</v>
          </cell>
          <cell r="Q180" t="str">
            <v>Ekaterina.airportrep@gmail.com</v>
          </cell>
          <cell r="R180" t="str">
            <v>EMP179</v>
          </cell>
        </row>
        <row r="181">
          <cell r="F181" t="str">
            <v>Edgar</v>
          </cell>
          <cell r="G181" t="str">
            <v/>
          </cell>
          <cell r="H181" t="str">
            <v>Mazmanian</v>
          </cell>
          <cell r="I181" t="str">
            <v>Edgar Mazmanian</v>
          </cell>
          <cell r="J181">
            <v>45204</v>
          </cell>
          <cell r="K181">
            <v>45384</v>
          </cell>
          <cell r="L181">
            <v>36570</v>
          </cell>
          <cell r="M181" t="str">
            <v>Existing</v>
          </cell>
          <cell r="N181" t="str">
            <v>Male</v>
          </cell>
          <cell r="O181" t="str">
            <v>Airport Rep</v>
          </cell>
          <cell r="P181" t="str">
            <v>Operation</v>
          </cell>
          <cell r="Q181" t="str">
            <v>edgar.airportrep@gmail.com</v>
          </cell>
          <cell r="R181" t="str">
            <v>EMP180</v>
          </cell>
        </row>
        <row r="182">
          <cell r="F182" t="str">
            <v>Alena</v>
          </cell>
          <cell r="G182" t="str">
            <v/>
          </cell>
          <cell r="H182" t="str">
            <v>Zhurova</v>
          </cell>
          <cell r="I182" t="str">
            <v>Alena Zhurova</v>
          </cell>
          <cell r="J182">
            <v>45204</v>
          </cell>
          <cell r="K182">
            <v>45384</v>
          </cell>
          <cell r="L182">
            <v>37813</v>
          </cell>
          <cell r="M182" t="str">
            <v>Existing</v>
          </cell>
          <cell r="N182" t="str">
            <v>Female</v>
          </cell>
          <cell r="O182" t="str">
            <v>Airport Rep</v>
          </cell>
          <cell r="P182" t="str">
            <v>Operation</v>
          </cell>
          <cell r="Q182" t="str">
            <v>alena.airportrep@gmail.com</v>
          </cell>
          <cell r="R182" t="str">
            <v>EMP181</v>
          </cell>
        </row>
        <row r="183">
          <cell r="F183" t="str">
            <v>Kristina</v>
          </cell>
          <cell r="G183" t="str">
            <v/>
          </cell>
          <cell r="H183" t="str">
            <v>Kozina</v>
          </cell>
          <cell r="I183" t="str">
            <v>Kristina Kozina</v>
          </cell>
          <cell r="J183">
            <v>45204</v>
          </cell>
          <cell r="K183">
            <v>45384</v>
          </cell>
          <cell r="L183">
            <v>35373</v>
          </cell>
          <cell r="M183" t="str">
            <v>Existing</v>
          </cell>
          <cell r="N183" t="str">
            <v>Female</v>
          </cell>
          <cell r="O183" t="str">
            <v>Airport Rep</v>
          </cell>
          <cell r="P183" t="str">
            <v>Operation</v>
          </cell>
          <cell r="Q183" t="str">
            <v>kristina.airportrep@gmail.com</v>
          </cell>
          <cell r="R183" t="str">
            <v>EMP182</v>
          </cell>
        </row>
        <row r="184">
          <cell r="F184" t="str">
            <v>Aleksandr</v>
          </cell>
          <cell r="G184" t="str">
            <v/>
          </cell>
          <cell r="H184" t="str">
            <v>Garanin</v>
          </cell>
          <cell r="I184" t="str">
            <v>Aleksandr Garanin</v>
          </cell>
          <cell r="J184">
            <v>45206</v>
          </cell>
          <cell r="K184">
            <v>45386</v>
          </cell>
          <cell r="L184">
            <v>30623</v>
          </cell>
          <cell r="M184" t="str">
            <v>Existing</v>
          </cell>
          <cell r="N184" t="str">
            <v>Male</v>
          </cell>
          <cell r="O184" t="str">
            <v>Hotel Rep</v>
          </cell>
          <cell r="P184" t="str">
            <v>Excursion</v>
          </cell>
          <cell r="Q184" t="str">
            <v>garanin.alexander33@gmail.com</v>
          </cell>
          <cell r="R184" t="str">
            <v>EMP183</v>
          </cell>
        </row>
        <row r="185">
          <cell r="F185" t="str">
            <v>Muhammad Khalid</v>
          </cell>
          <cell r="G185" t="str">
            <v/>
          </cell>
          <cell r="H185" t="str">
            <v>Khan</v>
          </cell>
          <cell r="I185" t="str">
            <v>Muhammad Khalid Khan</v>
          </cell>
          <cell r="J185">
            <v>45208</v>
          </cell>
          <cell r="K185">
            <v>45388</v>
          </cell>
          <cell r="L185">
            <v>31883</v>
          </cell>
          <cell r="M185" t="str">
            <v>Existing</v>
          </cell>
          <cell r="N185" t="str">
            <v>Male</v>
          </cell>
          <cell r="O185" t="str">
            <v>Driver</v>
          </cell>
          <cell r="P185" t="str">
            <v>Operation</v>
          </cell>
          <cell r="R185" t="str">
            <v>EMP184</v>
          </cell>
        </row>
        <row r="186">
          <cell r="F186" t="str">
            <v>Viktoriia</v>
          </cell>
          <cell r="G186" t="str">
            <v/>
          </cell>
          <cell r="H186" t="str">
            <v>Romas</v>
          </cell>
          <cell r="I186" t="str">
            <v>Viktoriia Romas</v>
          </cell>
          <cell r="J186">
            <v>45209</v>
          </cell>
          <cell r="K186">
            <v>45389</v>
          </cell>
          <cell r="L186">
            <v>29782</v>
          </cell>
          <cell r="M186" t="str">
            <v>Existing</v>
          </cell>
          <cell r="N186" t="str">
            <v>Female</v>
          </cell>
          <cell r="O186" t="str">
            <v>Excursion Manager</v>
          </cell>
          <cell r="P186" t="str">
            <v>Excursion</v>
          </cell>
          <cell r="Q186" t="str">
            <v>excursions@voyagetours.net</v>
          </cell>
          <cell r="R186" t="str">
            <v>EMP185</v>
          </cell>
        </row>
        <row r="187">
          <cell r="F187" t="str">
            <v>Ravish</v>
          </cell>
          <cell r="G187" t="str">
            <v>Rakam Singh</v>
          </cell>
          <cell r="H187" t="str">
            <v>Kumar</v>
          </cell>
          <cell r="I187" t="str">
            <v>Ravish Kumar Rakam Singh</v>
          </cell>
          <cell r="J187">
            <v>45209</v>
          </cell>
          <cell r="K187">
            <v>45389</v>
          </cell>
          <cell r="L187">
            <v>32888</v>
          </cell>
          <cell r="M187" t="str">
            <v>Existing</v>
          </cell>
          <cell r="N187" t="str">
            <v>Male</v>
          </cell>
          <cell r="O187" t="str">
            <v>Operations Executive</v>
          </cell>
          <cell r="P187" t="str">
            <v>Operation</v>
          </cell>
          <cell r="Q187" t="str">
            <v>operations5@voyagetours.net</v>
          </cell>
          <cell r="R187" t="str">
            <v>EMP186</v>
          </cell>
        </row>
        <row r="188">
          <cell r="F188" t="str">
            <v>Mohamad</v>
          </cell>
          <cell r="H188" t="str">
            <v>Bethi</v>
          </cell>
          <cell r="I188" t="str">
            <v>Mohamad Bethi</v>
          </cell>
          <cell r="J188">
            <v>45214</v>
          </cell>
          <cell r="K188">
            <v>45395</v>
          </cell>
          <cell r="L188">
            <v>31691</v>
          </cell>
          <cell r="M188" t="str">
            <v>Existing</v>
          </cell>
          <cell r="N188" t="str">
            <v>Male</v>
          </cell>
          <cell r="O188" t="str">
            <v>Server</v>
          </cell>
          <cell r="P188" t="str">
            <v>FOH</v>
          </cell>
          <cell r="Q188" t="str">
            <v>hamadabethi@gmail.com</v>
          </cell>
          <cell r="R188" t="str">
            <v>EMP187</v>
          </cell>
        </row>
        <row r="189">
          <cell r="F189" t="str">
            <v>Marianne</v>
          </cell>
          <cell r="G189" t="str">
            <v>Voctor Fayek</v>
          </cell>
          <cell r="H189" t="str">
            <v>Tawadros</v>
          </cell>
          <cell r="I189" t="str">
            <v>Marianne Voctor Fayek Tawadros</v>
          </cell>
          <cell r="J189">
            <v>45215</v>
          </cell>
          <cell r="K189">
            <v>45395</v>
          </cell>
          <cell r="L189">
            <v>32021</v>
          </cell>
          <cell r="M189" t="str">
            <v>Existing</v>
          </cell>
          <cell r="N189" t="str">
            <v>Female</v>
          </cell>
          <cell r="O189" t="str">
            <v>Asst. Contracting Manager</v>
          </cell>
          <cell r="P189" t="str">
            <v>Contracting</v>
          </cell>
          <cell r="Q189" t="str">
            <v>marianne@voyagetours.net</v>
          </cell>
          <cell r="R189" t="str">
            <v>EMP188</v>
          </cell>
        </row>
        <row r="190">
          <cell r="F190" t="str">
            <v>Simplice</v>
          </cell>
          <cell r="H190" t="str">
            <v>Hirwa</v>
          </cell>
          <cell r="I190" t="str">
            <v>Simplice Hirwa</v>
          </cell>
          <cell r="J190">
            <v>45219</v>
          </cell>
          <cell r="K190">
            <v>45400</v>
          </cell>
          <cell r="L190">
            <v>35742</v>
          </cell>
          <cell r="M190" t="str">
            <v>Existing</v>
          </cell>
          <cell r="N190" t="str">
            <v>Female</v>
          </cell>
          <cell r="O190" t="str">
            <v>Server</v>
          </cell>
          <cell r="P190" t="str">
            <v>FOH</v>
          </cell>
          <cell r="Q190" t="str">
            <v>hirwasimplice2020@gmail.com</v>
          </cell>
          <cell r="R190" t="str">
            <v>EMP189</v>
          </cell>
        </row>
        <row r="191">
          <cell r="F191" t="str">
            <v>Cem Javier</v>
          </cell>
          <cell r="G191" t="str">
            <v/>
          </cell>
          <cell r="H191" t="str">
            <v>Fuentes</v>
          </cell>
          <cell r="I191" t="str">
            <v>Cem Javier Fuentes</v>
          </cell>
          <cell r="J191">
            <v>45231</v>
          </cell>
          <cell r="K191">
            <v>45411</v>
          </cell>
          <cell r="L191">
            <v>27270</v>
          </cell>
          <cell r="M191" t="str">
            <v>Existing</v>
          </cell>
          <cell r="N191" t="str">
            <v>Male</v>
          </cell>
          <cell r="O191" t="str">
            <v>Business Development Manager</v>
          </cell>
          <cell r="P191" t="str">
            <v>Reservations</v>
          </cell>
          <cell r="Q191" t="str">
            <v>javier@voyagetours.net</v>
          </cell>
          <cell r="R191" t="str">
            <v>EMP190</v>
          </cell>
        </row>
        <row r="192">
          <cell r="F192" t="str">
            <v>Dmitrii</v>
          </cell>
          <cell r="G192" t="str">
            <v/>
          </cell>
          <cell r="H192" t="str">
            <v>Filippov</v>
          </cell>
          <cell r="I192" t="str">
            <v>Dmitrii Filippov</v>
          </cell>
          <cell r="J192">
            <v>45232</v>
          </cell>
          <cell r="K192">
            <v>45412</v>
          </cell>
          <cell r="L192">
            <v>34931</v>
          </cell>
          <cell r="M192" t="str">
            <v>Existing</v>
          </cell>
          <cell r="N192" t="str">
            <v>Male</v>
          </cell>
          <cell r="O192" t="str">
            <v>Airport Rep</v>
          </cell>
          <cell r="P192" t="str">
            <v>Operation</v>
          </cell>
          <cell r="Q192" t="str">
            <v xml:space="preserve">dimapride709@gmail.com </v>
          </cell>
          <cell r="R192" t="str">
            <v>EMP191</v>
          </cell>
        </row>
        <row r="193">
          <cell r="F193" t="str">
            <v>Diliara</v>
          </cell>
          <cell r="G193" t="str">
            <v/>
          </cell>
          <cell r="H193" t="str">
            <v>Filippova</v>
          </cell>
          <cell r="I193" t="str">
            <v>Diliara Filippova</v>
          </cell>
          <cell r="J193">
            <v>45234</v>
          </cell>
          <cell r="K193">
            <v>45414</v>
          </cell>
          <cell r="L193">
            <v>34941</v>
          </cell>
          <cell r="M193" t="str">
            <v>Existing</v>
          </cell>
          <cell r="N193" t="str">
            <v>Female</v>
          </cell>
          <cell r="O193" t="str">
            <v>Airport Rep</v>
          </cell>
          <cell r="P193" t="str">
            <v>Operation</v>
          </cell>
          <cell r="Q193" t="str">
            <v>akhmadullinadi@gmail.com</v>
          </cell>
          <cell r="R193" t="str">
            <v>EMP192</v>
          </cell>
        </row>
        <row r="194">
          <cell r="F194" t="str">
            <v>Jan Earl</v>
          </cell>
          <cell r="G194" t="str">
            <v/>
          </cell>
          <cell r="H194" t="str">
            <v>Magbanua</v>
          </cell>
          <cell r="I194" t="str">
            <v>Jan Earl Magbanua</v>
          </cell>
          <cell r="J194">
            <v>45243</v>
          </cell>
          <cell r="K194">
            <v>45423</v>
          </cell>
          <cell r="L194">
            <v>31929</v>
          </cell>
          <cell r="M194" t="str">
            <v>Existing</v>
          </cell>
          <cell r="N194" t="str">
            <v>Male</v>
          </cell>
          <cell r="O194" t="str">
            <v>Accounts Receivable</v>
          </cell>
          <cell r="P194" t="str">
            <v>Accounts</v>
          </cell>
          <cell r="Q194" t="str">
            <v>account5@voaygetours.net</v>
          </cell>
          <cell r="R194" t="str">
            <v>EMP193</v>
          </cell>
        </row>
        <row r="195">
          <cell r="F195" t="str">
            <v>Hamza</v>
          </cell>
          <cell r="H195" t="str">
            <v>Mouraji</v>
          </cell>
          <cell r="I195" t="str">
            <v>Hamza Mouraji</v>
          </cell>
          <cell r="J195">
            <v>45258</v>
          </cell>
          <cell r="K195">
            <v>45439</v>
          </cell>
          <cell r="L195">
            <v>34663</v>
          </cell>
          <cell r="M195" t="str">
            <v>Existing</v>
          </cell>
          <cell r="N195" t="str">
            <v>Male</v>
          </cell>
          <cell r="O195" t="str">
            <v>Server</v>
          </cell>
          <cell r="P195" t="str">
            <v>FOH</v>
          </cell>
          <cell r="Q195" t="str">
            <v>hamzamouraji22@gmail.com</v>
          </cell>
          <cell r="R195" t="str">
            <v>EMP194</v>
          </cell>
        </row>
        <row r="196">
          <cell r="F196" t="str">
            <v>Limbu</v>
          </cell>
          <cell r="H196" t="str">
            <v>Lepmuhang</v>
          </cell>
          <cell r="I196" t="str">
            <v>Limbu Lepmuhang</v>
          </cell>
          <cell r="J196">
            <v>45271</v>
          </cell>
          <cell r="K196">
            <v>45452</v>
          </cell>
          <cell r="L196">
            <v>37335</v>
          </cell>
          <cell r="M196" t="str">
            <v>Existing</v>
          </cell>
          <cell r="N196" t="str">
            <v>Male</v>
          </cell>
          <cell r="O196" t="str">
            <v>Assistant Cook</v>
          </cell>
          <cell r="P196" t="str">
            <v>BOH</v>
          </cell>
          <cell r="Q196" t="str">
            <v>hanglepmu881@gmail.com</v>
          </cell>
          <cell r="R196" t="str">
            <v>EMP195</v>
          </cell>
        </row>
        <row r="197">
          <cell r="F197" t="str">
            <v>Ahmed</v>
          </cell>
          <cell r="H197" t="str">
            <v>Attia</v>
          </cell>
          <cell r="I197" t="str">
            <v>Ahmed Attia</v>
          </cell>
          <cell r="J197">
            <v>45275</v>
          </cell>
          <cell r="K197">
            <v>45456</v>
          </cell>
          <cell r="L197">
            <v>38657</v>
          </cell>
          <cell r="M197" t="str">
            <v>Existing</v>
          </cell>
          <cell r="N197" t="str">
            <v>Male</v>
          </cell>
          <cell r="O197" t="str">
            <v>Server</v>
          </cell>
          <cell r="P197" t="str">
            <v>FOH</v>
          </cell>
          <cell r="Q197" t="str">
            <v>ahlawy7609@gmail.com</v>
          </cell>
          <cell r="R197" t="str">
            <v>EMP196</v>
          </cell>
        </row>
        <row r="198">
          <cell r="F198" t="str">
            <v>Chanaka</v>
          </cell>
          <cell r="H198" t="str">
            <v>Nimesh</v>
          </cell>
          <cell r="I198" t="str">
            <v>Chanaka Nimesh</v>
          </cell>
          <cell r="J198">
            <v>45275</v>
          </cell>
          <cell r="K198">
            <v>45456</v>
          </cell>
          <cell r="L198">
            <v>37084</v>
          </cell>
          <cell r="M198" t="str">
            <v>Existing</v>
          </cell>
          <cell r="N198" t="str">
            <v>Male</v>
          </cell>
          <cell r="O198" t="str">
            <v>Assistant Cook</v>
          </cell>
          <cell r="P198" t="str">
            <v>BOH</v>
          </cell>
          <cell r="Q198" t="str">
            <v>chanakanimesh1212@gmail.com</v>
          </cell>
          <cell r="R198" t="str">
            <v>EMP197</v>
          </cell>
        </row>
        <row r="199">
          <cell r="F199" t="str">
            <v>Muhammed Shahabas</v>
          </cell>
          <cell r="G199" t="str">
            <v/>
          </cell>
          <cell r="H199" t="str">
            <v>Puthankode</v>
          </cell>
          <cell r="I199" t="str">
            <v>Muhammed Shahabas Puthankode</v>
          </cell>
          <cell r="J199">
            <v>45286</v>
          </cell>
          <cell r="K199">
            <v>45466</v>
          </cell>
          <cell r="L199">
            <v>36096</v>
          </cell>
          <cell r="M199" t="str">
            <v>Existing</v>
          </cell>
          <cell r="N199" t="str">
            <v>Male</v>
          </cell>
          <cell r="O199" t="str">
            <v>Accounts Executive</v>
          </cell>
          <cell r="P199" t="str">
            <v>Accounts</v>
          </cell>
          <cell r="Q199" t="str">
            <v>account14@voyagetours.net</v>
          </cell>
          <cell r="R199" t="str">
            <v>EMP198</v>
          </cell>
        </row>
        <row r="200">
          <cell r="F200" t="str">
            <v>Egide</v>
          </cell>
          <cell r="H200" t="str">
            <v>Gasore</v>
          </cell>
          <cell r="I200" t="str">
            <v>Egide Gasore</v>
          </cell>
          <cell r="J200">
            <v>45297</v>
          </cell>
          <cell r="K200">
            <v>45478</v>
          </cell>
          <cell r="L200">
            <v>32143</v>
          </cell>
          <cell r="M200" t="str">
            <v>Existing</v>
          </cell>
          <cell r="N200" t="str">
            <v>Male</v>
          </cell>
          <cell r="O200" t="str">
            <v>Server</v>
          </cell>
          <cell r="P200" t="str">
            <v>FOH</v>
          </cell>
          <cell r="Q200" t="str">
            <v>egidegasore820@gmail.com</v>
          </cell>
          <cell r="R200" t="str">
            <v>EMP199</v>
          </cell>
        </row>
        <row r="201">
          <cell r="F201" t="str">
            <v>Rhona</v>
          </cell>
          <cell r="H201" t="str">
            <v>Copones</v>
          </cell>
          <cell r="I201" t="str">
            <v>Rhona Copones</v>
          </cell>
          <cell r="J201">
            <v>45299</v>
          </cell>
          <cell r="K201">
            <v>45480</v>
          </cell>
          <cell r="L201">
            <v>30216</v>
          </cell>
          <cell r="M201" t="str">
            <v>Existing</v>
          </cell>
          <cell r="N201" t="str">
            <v>Female</v>
          </cell>
          <cell r="O201" t="str">
            <v>Manager</v>
          </cell>
          <cell r="P201" t="str">
            <v>Management</v>
          </cell>
          <cell r="Q201" t="str">
            <v>rhona@coffeeandroses.ae</v>
          </cell>
          <cell r="R201" t="str">
            <v>EMP200</v>
          </cell>
        </row>
        <row r="202">
          <cell r="F202" t="str">
            <v>Yousaf</v>
          </cell>
          <cell r="G202" t="str">
            <v>Aasi</v>
          </cell>
          <cell r="H202" t="str">
            <v>Adnan</v>
          </cell>
          <cell r="I202" t="str">
            <v>Yousaf Aasi Adnan</v>
          </cell>
          <cell r="J202">
            <v>45308</v>
          </cell>
          <cell r="K202">
            <v>45489</v>
          </cell>
          <cell r="L202">
            <v>31959</v>
          </cell>
          <cell r="M202" t="str">
            <v>Existing</v>
          </cell>
          <cell r="N202" t="str">
            <v>Male</v>
          </cell>
          <cell r="O202" t="str">
            <v>Chef</v>
          </cell>
          <cell r="P202" t="str">
            <v>BOH</v>
          </cell>
          <cell r="Q202" t="str">
            <v>Yousefassi5@gmail.com</v>
          </cell>
          <cell r="R202" t="str">
            <v>EMP201</v>
          </cell>
        </row>
        <row r="203">
          <cell r="F203" t="str">
            <v>Samer</v>
          </cell>
          <cell r="G203" t="str">
            <v>Esmaeil</v>
          </cell>
          <cell r="H203" t="str">
            <v>Alharka</v>
          </cell>
          <cell r="I203" t="str">
            <v>Samer Esmaeil Alharka</v>
          </cell>
          <cell r="J203" t="str">
            <v xml:space="preserve">Generate a dummy DOJ </v>
          </cell>
          <cell r="L203">
            <v>24454</v>
          </cell>
          <cell r="M203" t="str">
            <v>Existing</v>
          </cell>
          <cell r="N203" t="str">
            <v>Male</v>
          </cell>
          <cell r="O203" t="str">
            <v>Ref</v>
          </cell>
          <cell r="P203" t="str">
            <v>Extra</v>
          </cell>
          <cell r="R203" t="str">
            <v>EMP202</v>
          </cell>
        </row>
        <row r="204">
          <cell r="F204" t="str">
            <v>Manoj</v>
          </cell>
          <cell r="H204" t="str">
            <v>Kumar</v>
          </cell>
          <cell r="I204" t="str">
            <v>Manoj Kumar</v>
          </cell>
          <cell r="J204" t="str">
            <v>Part-time</v>
          </cell>
          <cell r="L204">
            <v>34833</v>
          </cell>
          <cell r="M204" t="str">
            <v>Existing</v>
          </cell>
          <cell r="N204" t="str">
            <v>Male</v>
          </cell>
          <cell r="O204" t="str">
            <v>Pastry Chef</v>
          </cell>
          <cell r="P204" t="str">
            <v>BOH</v>
          </cell>
          <cell r="Q204" t="str">
            <v>manojlucky0143@gmail.com</v>
          </cell>
          <cell r="R204" t="str">
            <v>EMP203</v>
          </cell>
        </row>
        <row r="205">
          <cell r="F205" t="str">
            <v>Raneem</v>
          </cell>
          <cell r="G205" t="str">
            <v>Yarup</v>
          </cell>
          <cell r="H205" t="str">
            <v>Moumad</v>
          </cell>
          <cell r="I205" t="str">
            <v>Raneem Yarup Moumad</v>
          </cell>
          <cell r="M205" t="str">
            <v>Existing</v>
          </cell>
          <cell r="N205" t="str">
            <v>Male</v>
          </cell>
          <cell r="O205" t="str">
            <v>PRO</v>
          </cell>
          <cell r="P205" t="str">
            <v>Extra</v>
          </cell>
          <cell r="R205" t="str">
            <v>EMP204</v>
          </cell>
        </row>
        <row r="206">
          <cell r="F206" t="str">
            <v>Elina</v>
          </cell>
          <cell r="G206" t="str">
            <v/>
          </cell>
          <cell r="H206" t="str">
            <v>Tunieva</v>
          </cell>
          <cell r="I206" t="str">
            <v>Elina Tunieva</v>
          </cell>
          <cell r="M206" t="str">
            <v>Existing</v>
          </cell>
          <cell r="N206" t="str">
            <v>Female</v>
          </cell>
          <cell r="O206" t="str">
            <v>Zaya Travel</v>
          </cell>
          <cell r="P206" t="str">
            <v>Extra</v>
          </cell>
          <cell r="R206" t="str">
            <v>EMP205</v>
          </cell>
        </row>
        <row r="207">
          <cell r="F207" t="str">
            <v>Pavel</v>
          </cell>
          <cell r="G207" t="str">
            <v/>
          </cell>
          <cell r="H207" t="str">
            <v>Pratsukevich</v>
          </cell>
          <cell r="I207" t="str">
            <v>Pavel Pratsukevich</v>
          </cell>
          <cell r="M207" t="str">
            <v>Existing</v>
          </cell>
          <cell r="N207" t="str">
            <v>Male</v>
          </cell>
          <cell r="P207" t="str">
            <v>Extra</v>
          </cell>
          <cell r="R207" t="str">
            <v>EMP206</v>
          </cell>
        </row>
        <row r="208">
          <cell r="F208" t="str">
            <v>Azamat</v>
          </cell>
          <cell r="G208" t="str">
            <v/>
          </cell>
          <cell r="H208" t="str">
            <v>Iusupov</v>
          </cell>
          <cell r="I208" t="str">
            <v>Azamat Iusupov</v>
          </cell>
          <cell r="M208" t="str">
            <v>Existing</v>
          </cell>
          <cell r="N208" t="str">
            <v>Male</v>
          </cell>
          <cell r="P208" t="str">
            <v>Extra</v>
          </cell>
          <cell r="R208" t="str">
            <v>EMP207</v>
          </cell>
        </row>
        <row r="209">
          <cell r="F209" t="str">
            <v>Mohammed</v>
          </cell>
          <cell r="G209" t="str">
            <v>Mohammed Ahmad Almulla</v>
          </cell>
          <cell r="H209" t="str">
            <v>Ayoub</v>
          </cell>
          <cell r="I209" t="str">
            <v>Mohammed Ayoub Mohammed Ahmad Almulla</v>
          </cell>
          <cell r="M209" t="str">
            <v>Existing</v>
          </cell>
          <cell r="N209" t="str">
            <v>Male</v>
          </cell>
          <cell r="P209" t="str">
            <v>Extra</v>
          </cell>
          <cell r="R209" t="str">
            <v>EMP208</v>
          </cell>
        </row>
        <row r="210">
          <cell r="F210" t="str">
            <v>Renas</v>
          </cell>
          <cell r="G210" t="str">
            <v>Abdulrahman Kara</v>
          </cell>
          <cell r="H210" t="str">
            <v>Joul</v>
          </cell>
          <cell r="I210" t="str">
            <v>Renas Abdulrahman Kara Joul</v>
          </cell>
          <cell r="M210" t="str">
            <v>Existing</v>
          </cell>
          <cell r="N210" t="str">
            <v>Male</v>
          </cell>
          <cell r="P210" t="str">
            <v>Extra</v>
          </cell>
          <cell r="R210" t="str">
            <v>EMP209</v>
          </cell>
        </row>
        <row r="211">
          <cell r="F211" t="str">
            <v>Timur</v>
          </cell>
          <cell r="G211" t="str">
            <v/>
          </cell>
          <cell r="H211" t="str">
            <v>Khalidov</v>
          </cell>
          <cell r="I211" t="str">
            <v>Timur Khalidov</v>
          </cell>
          <cell r="M211" t="str">
            <v>Existing</v>
          </cell>
          <cell r="N211" t="str">
            <v>Male</v>
          </cell>
          <cell r="P211" t="str">
            <v>Extra</v>
          </cell>
          <cell r="R211" t="str">
            <v>EMP210</v>
          </cell>
        </row>
        <row r="212">
          <cell r="F212" t="str">
            <v>Tigran</v>
          </cell>
          <cell r="G212" t="str">
            <v/>
          </cell>
          <cell r="H212" t="str">
            <v>Sagatelyan</v>
          </cell>
          <cell r="I212" t="str">
            <v>Tigran Sagatelyan</v>
          </cell>
          <cell r="M212" t="str">
            <v>Existing</v>
          </cell>
          <cell r="N212" t="str">
            <v>Male</v>
          </cell>
          <cell r="P212" t="str">
            <v>Extra</v>
          </cell>
          <cell r="R212" t="str">
            <v>EMP211</v>
          </cell>
        </row>
        <row r="213">
          <cell r="F213" t="str">
            <v>Karina</v>
          </cell>
          <cell r="G213" t="str">
            <v/>
          </cell>
          <cell r="H213" t="str">
            <v>Maurina</v>
          </cell>
          <cell r="I213" t="str">
            <v>Karina Maurina</v>
          </cell>
          <cell r="M213" t="str">
            <v>Existing</v>
          </cell>
          <cell r="N213" t="str">
            <v>Female</v>
          </cell>
          <cell r="O213" t="str">
            <v>Pilates Instructor</v>
          </cell>
          <cell r="P213" t="str">
            <v>Extra</v>
          </cell>
          <cell r="Q213" t="str">
            <v>maurina_karina@mail.ru</v>
          </cell>
          <cell r="R213" t="str">
            <v>EMP212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c2@voyagetours.net" TargetMode="External"/><Relationship Id="rId21" Type="http://schemas.openxmlformats.org/officeDocument/2006/relationships/hyperlink" Target="mailto:saleh.aridi@voyagetours.net" TargetMode="External"/><Relationship Id="rId42" Type="http://schemas.openxmlformats.org/officeDocument/2006/relationships/hyperlink" Target="mailto:zappymagician@gmail.com" TargetMode="External"/><Relationship Id="rId63" Type="http://schemas.openxmlformats.org/officeDocument/2006/relationships/hyperlink" Target="mailto:irinka.dmitrievna18@gmail.com" TargetMode="External"/><Relationship Id="rId84" Type="http://schemas.openxmlformats.org/officeDocument/2006/relationships/hyperlink" Target="mailto:zahidhussain555@gmail.com" TargetMode="External"/><Relationship Id="rId138" Type="http://schemas.openxmlformats.org/officeDocument/2006/relationships/hyperlink" Target="mailto:res20@voyagetours.net" TargetMode="External"/><Relationship Id="rId159" Type="http://schemas.openxmlformats.org/officeDocument/2006/relationships/hyperlink" Target="mailto:mariam@vsdesign.me" TargetMode="External"/><Relationship Id="rId170" Type="http://schemas.openxmlformats.org/officeDocument/2006/relationships/hyperlink" Target="mailto:izerebosco1@gmail.com" TargetMode="External"/><Relationship Id="rId191" Type="http://schemas.openxmlformats.org/officeDocument/2006/relationships/hyperlink" Target="mailto:Samer.Alharka3@gmail.com" TargetMode="External"/><Relationship Id="rId205" Type="http://schemas.openxmlformats.org/officeDocument/2006/relationships/hyperlink" Target="mailto:Elina_5@gmail.com" TargetMode="External"/><Relationship Id="rId107" Type="http://schemas.openxmlformats.org/officeDocument/2006/relationships/hyperlink" Target="mailto:alena.airportrep@gmail.com" TargetMode="External"/><Relationship Id="rId11" Type="http://schemas.openxmlformats.org/officeDocument/2006/relationships/hyperlink" Target="mailto:account11@voyagetours.net" TargetMode="External"/><Relationship Id="rId32" Type="http://schemas.openxmlformats.org/officeDocument/2006/relationships/hyperlink" Target="mailto:shadi.aridi@voyagetours.net" TargetMode="External"/><Relationship Id="rId53" Type="http://schemas.openxmlformats.org/officeDocument/2006/relationships/hyperlink" Target="mailto:malyshkinavaleriya95@gmail.com" TargetMode="External"/><Relationship Id="rId74" Type="http://schemas.openxmlformats.org/officeDocument/2006/relationships/hyperlink" Target="mailto:adnan.aridi@voyagetours.net" TargetMode="External"/><Relationship Id="rId128" Type="http://schemas.openxmlformats.org/officeDocument/2006/relationships/hyperlink" Target="mailto:bahijm@voyagetours.net" TargetMode="External"/><Relationship Id="rId149" Type="http://schemas.openxmlformats.org/officeDocument/2006/relationships/hyperlink" Target="mailto:res4@voyagetours.net" TargetMode="External"/><Relationship Id="rId5" Type="http://schemas.openxmlformats.org/officeDocument/2006/relationships/hyperlink" Target="mailto:account2@voyagetours.net" TargetMode="External"/><Relationship Id="rId95" Type="http://schemas.openxmlformats.org/officeDocument/2006/relationships/hyperlink" Target="mailto:saeedsafwan22411@gmail.com" TargetMode="External"/><Relationship Id="rId160" Type="http://schemas.openxmlformats.org/officeDocument/2006/relationships/hyperlink" Target="mailto:mariam@vsdesign.me" TargetMode="External"/><Relationship Id="rId181" Type="http://schemas.openxmlformats.org/officeDocument/2006/relationships/hyperlink" Target="mailto:manojlucky0143@gmail.com" TargetMode="External"/><Relationship Id="rId22" Type="http://schemas.openxmlformats.org/officeDocument/2006/relationships/hyperlink" Target="mailto:contracting11@voyagetours.net" TargetMode="External"/><Relationship Id="rId43" Type="http://schemas.openxmlformats.org/officeDocument/2006/relationships/hyperlink" Target="mailto:albumfordrawing@gmail.com" TargetMode="External"/><Relationship Id="rId64" Type="http://schemas.openxmlformats.org/officeDocument/2006/relationships/hyperlink" Target="mailto:p.vasyliuk@gmail.com" TargetMode="External"/><Relationship Id="rId118" Type="http://schemas.openxmlformats.org/officeDocument/2006/relationships/hyperlink" Target="mailto:outbound@voyagetours.net" TargetMode="External"/><Relationship Id="rId139" Type="http://schemas.openxmlformats.org/officeDocument/2006/relationships/hyperlink" Target="mailto:mina@voyagetours.net" TargetMode="External"/><Relationship Id="rId85" Type="http://schemas.openxmlformats.org/officeDocument/2006/relationships/hyperlink" Target="mailto:sajidshah554468@gmail.com" TargetMode="External"/><Relationship Id="rId150" Type="http://schemas.openxmlformats.org/officeDocument/2006/relationships/hyperlink" Target="mailto:frank@voyagetours.net" TargetMode="External"/><Relationship Id="rId171" Type="http://schemas.openxmlformats.org/officeDocument/2006/relationships/hyperlink" Target="mailto:Ssavishka51@gmail.com" TargetMode="External"/><Relationship Id="rId192" Type="http://schemas.openxmlformats.org/officeDocument/2006/relationships/hyperlink" Target="mailto:Raneem.4@gmail.com" TargetMode="External"/><Relationship Id="rId206" Type="http://schemas.openxmlformats.org/officeDocument/2006/relationships/hyperlink" Target="mailto:Fady_14@gmail.com" TargetMode="External"/><Relationship Id="rId12" Type="http://schemas.openxmlformats.org/officeDocument/2006/relationships/hyperlink" Target="mailto:account12@voyagetours.net" TargetMode="External"/><Relationship Id="rId33" Type="http://schemas.openxmlformats.org/officeDocument/2006/relationships/hyperlink" Target="mailto:hisham.kallingal@the-eventalist.net" TargetMode="External"/><Relationship Id="rId108" Type="http://schemas.openxmlformats.org/officeDocument/2006/relationships/hyperlink" Target="mailto:kristina.airportrep@gmail.com" TargetMode="External"/><Relationship Id="rId129" Type="http://schemas.openxmlformats.org/officeDocument/2006/relationships/hyperlink" Target="mailto:sapanm@voyagetours.net" TargetMode="External"/><Relationship Id="rId54" Type="http://schemas.openxmlformats.org/officeDocument/2006/relationships/hyperlink" Target="mailto:sergeikostin13@gmail.com" TargetMode="External"/><Relationship Id="rId75" Type="http://schemas.openxmlformats.org/officeDocument/2006/relationships/hyperlink" Target="mailto:operations4@voyagetours.net" TargetMode="External"/><Relationship Id="rId96" Type="http://schemas.openxmlformats.org/officeDocument/2006/relationships/hyperlink" Target="mailto:jaan9111@gmail.com" TargetMode="External"/><Relationship Id="rId140" Type="http://schemas.openxmlformats.org/officeDocument/2006/relationships/hyperlink" Target="mailto:res5@voyagetours.net" TargetMode="External"/><Relationship Id="rId161" Type="http://schemas.openxmlformats.org/officeDocument/2006/relationships/hyperlink" Target="mailto:raffi@coffeeandroses.ae" TargetMode="External"/><Relationship Id="rId182" Type="http://schemas.openxmlformats.org/officeDocument/2006/relationships/hyperlink" Target="mailto:chanakanimesh1212@gmail.com" TargetMode="External"/><Relationship Id="rId6" Type="http://schemas.openxmlformats.org/officeDocument/2006/relationships/hyperlink" Target="mailto:account4@voyagetours.net" TargetMode="External"/><Relationship Id="rId23" Type="http://schemas.openxmlformats.org/officeDocument/2006/relationships/hyperlink" Target="mailto:contracting1@voyagetours.net" TargetMode="External"/><Relationship Id="rId119" Type="http://schemas.openxmlformats.org/officeDocument/2006/relationships/hyperlink" Target="mailto:tc3@voyagetours.net" TargetMode="External"/><Relationship Id="rId44" Type="http://schemas.openxmlformats.org/officeDocument/2006/relationships/hyperlink" Target="mailto:help@voyagetours.net" TargetMode="External"/><Relationship Id="rId65" Type="http://schemas.openxmlformats.org/officeDocument/2006/relationships/hyperlink" Target="mailto:garanin.alexander33@gmail.com" TargetMode="External"/><Relationship Id="rId86" Type="http://schemas.openxmlformats.org/officeDocument/2006/relationships/hyperlink" Target="mailto:niazalikhan063@gmail.com" TargetMode="External"/><Relationship Id="rId130" Type="http://schemas.openxmlformats.org/officeDocument/2006/relationships/hyperlink" Target="mailto:mazen.a@voyagetours.net" TargetMode="External"/><Relationship Id="rId151" Type="http://schemas.openxmlformats.org/officeDocument/2006/relationships/hyperlink" Target="mailto:res14@voyagetours.net" TargetMode="External"/><Relationship Id="rId172" Type="http://schemas.openxmlformats.org/officeDocument/2006/relationships/hyperlink" Target="mailto:accounting@coffeeandroses.ae" TargetMode="External"/><Relationship Id="rId193" Type="http://schemas.openxmlformats.org/officeDocument/2006/relationships/hyperlink" Target="mailto:Elina_5@gmail.com" TargetMode="External"/><Relationship Id="rId207" Type="http://schemas.openxmlformats.org/officeDocument/2006/relationships/hyperlink" Target="mailto:jaan9111@gmail.com" TargetMode="External"/><Relationship Id="rId13" Type="http://schemas.openxmlformats.org/officeDocument/2006/relationships/hyperlink" Target="mailto:account13@voyagetours.net" TargetMode="External"/><Relationship Id="rId109" Type="http://schemas.openxmlformats.org/officeDocument/2006/relationships/hyperlink" Target="mailto:akhmadullinadi@gmail.com" TargetMode="External"/><Relationship Id="rId34" Type="http://schemas.openxmlformats.org/officeDocument/2006/relationships/hyperlink" Target="mailto:excursions1@voyagetours.net" TargetMode="External"/><Relationship Id="rId55" Type="http://schemas.openxmlformats.org/officeDocument/2006/relationships/hyperlink" Target="mailto:salahtabbakha@gmail.com" TargetMode="External"/><Relationship Id="rId76" Type="http://schemas.openxmlformats.org/officeDocument/2006/relationships/hyperlink" Target="mailto:operations1@voyagetours.net" TargetMode="External"/><Relationship Id="rId97" Type="http://schemas.openxmlformats.org/officeDocument/2006/relationships/hyperlink" Target="mailto:hanifkhanafridi75@gmail.com" TargetMode="External"/><Relationship Id="rId120" Type="http://schemas.openxmlformats.org/officeDocument/2006/relationships/hyperlink" Target="mailto:res17@voyagetours.net" TargetMode="External"/><Relationship Id="rId141" Type="http://schemas.openxmlformats.org/officeDocument/2006/relationships/hyperlink" Target="mailto:res18@voyagetours.net" TargetMode="External"/><Relationship Id="rId7" Type="http://schemas.openxmlformats.org/officeDocument/2006/relationships/hyperlink" Target="mailto:account1@voyagetours.net" TargetMode="External"/><Relationship Id="rId162" Type="http://schemas.openxmlformats.org/officeDocument/2006/relationships/hyperlink" Target="mailto:sthasunil925@gmail.com" TargetMode="External"/><Relationship Id="rId183" Type="http://schemas.openxmlformats.org/officeDocument/2006/relationships/hyperlink" Target="mailto:Yousefassi5@gmail.com" TargetMode="External"/><Relationship Id="rId24" Type="http://schemas.openxmlformats.org/officeDocument/2006/relationships/hyperlink" Target="mailto:contracting8@voyagetours.net" TargetMode="External"/><Relationship Id="rId45" Type="http://schemas.openxmlformats.org/officeDocument/2006/relationships/hyperlink" Target="mailto:help-1@voyagetours.net" TargetMode="External"/><Relationship Id="rId66" Type="http://schemas.openxmlformats.org/officeDocument/2006/relationships/hyperlink" Target="mailto:logito88@gmail.com" TargetMode="External"/><Relationship Id="rId87" Type="http://schemas.openxmlformats.org/officeDocument/2006/relationships/hyperlink" Target="mailto:majeedfridi5656@gmail.com" TargetMode="External"/><Relationship Id="rId110" Type="http://schemas.openxmlformats.org/officeDocument/2006/relationships/hyperlink" Target="mailto:dimapride709@gmail.com" TargetMode="External"/><Relationship Id="rId131" Type="http://schemas.openxmlformats.org/officeDocument/2006/relationships/hyperlink" Target="mailto:res1@voyagetours.net" TargetMode="External"/><Relationship Id="rId152" Type="http://schemas.openxmlformats.org/officeDocument/2006/relationships/hyperlink" Target="mailto:thechessknock@gmail.com" TargetMode="External"/><Relationship Id="rId173" Type="http://schemas.openxmlformats.org/officeDocument/2006/relationships/hyperlink" Target="mailto:kabugobilly@icloud.com" TargetMode="External"/><Relationship Id="rId194" Type="http://schemas.openxmlformats.org/officeDocument/2006/relationships/hyperlink" Target="mailto:Pavel_6@gmail.com" TargetMode="External"/><Relationship Id="rId208" Type="http://schemas.openxmlformats.org/officeDocument/2006/relationships/hyperlink" Target="mailto:lady_rosary@gmail.com" TargetMode="External"/><Relationship Id="rId19" Type="http://schemas.openxmlformats.org/officeDocument/2006/relationships/hyperlink" Target="mailto:jai@voyagetours.net" TargetMode="External"/><Relationship Id="rId14" Type="http://schemas.openxmlformats.org/officeDocument/2006/relationships/hyperlink" Target="mailto:account9@voyagetours.net" TargetMode="External"/><Relationship Id="rId30" Type="http://schemas.openxmlformats.org/officeDocument/2006/relationships/hyperlink" Target="mailto:abdallah.aridi@voyagetours.net" TargetMode="External"/><Relationship Id="rId35" Type="http://schemas.openxmlformats.org/officeDocument/2006/relationships/hyperlink" Target="mailto:wissama@voyagetours.net" TargetMode="External"/><Relationship Id="rId56" Type="http://schemas.openxmlformats.org/officeDocument/2006/relationships/hyperlink" Target="mailto:elenatours3@gmail.com" TargetMode="External"/><Relationship Id="rId77" Type="http://schemas.openxmlformats.org/officeDocument/2006/relationships/hyperlink" Target="mailto:operations5@voyagetours.net" TargetMode="External"/><Relationship Id="rId100" Type="http://schemas.openxmlformats.org/officeDocument/2006/relationships/hyperlink" Target="mailto:kudeinvv@gmail.com" TargetMode="External"/><Relationship Id="rId105" Type="http://schemas.openxmlformats.org/officeDocument/2006/relationships/hyperlink" Target="mailto:Ekaterina.airportrep@gmail.com" TargetMode="External"/><Relationship Id="rId126" Type="http://schemas.openxmlformats.org/officeDocument/2006/relationships/hyperlink" Target="mailto:davidd@voyagetours.net" TargetMode="External"/><Relationship Id="rId147" Type="http://schemas.openxmlformats.org/officeDocument/2006/relationships/hyperlink" Target="mailto:visas@voyagetours.net" TargetMode="External"/><Relationship Id="rId168" Type="http://schemas.openxmlformats.org/officeDocument/2006/relationships/hyperlink" Target="mailto:Melaniemanalili102406@gmail.com" TargetMode="External"/><Relationship Id="rId8" Type="http://schemas.openxmlformats.org/officeDocument/2006/relationships/hyperlink" Target="mailto:account10@voyagetours.net" TargetMode="External"/><Relationship Id="rId51" Type="http://schemas.openxmlformats.org/officeDocument/2006/relationships/hyperlink" Target="mailto:amarat@bk.ru" TargetMode="External"/><Relationship Id="rId72" Type="http://schemas.openxmlformats.org/officeDocument/2006/relationships/hyperlink" Target="mailto:arianna@voyagetours.net" TargetMode="External"/><Relationship Id="rId93" Type="http://schemas.openxmlformats.org/officeDocument/2006/relationships/hyperlink" Target="mailto:syedshahid.965@gmail.com" TargetMode="External"/><Relationship Id="rId98" Type="http://schemas.openxmlformats.org/officeDocument/2006/relationships/hyperlink" Target="mailto:lleksandrovna@mail.ru" TargetMode="External"/><Relationship Id="rId121" Type="http://schemas.openxmlformats.org/officeDocument/2006/relationships/hyperlink" Target="mailto:sales@voyagetours.net" TargetMode="External"/><Relationship Id="rId142" Type="http://schemas.openxmlformats.org/officeDocument/2006/relationships/hyperlink" Target="mailto:tootserco@gmail.com" TargetMode="External"/><Relationship Id="rId163" Type="http://schemas.openxmlformats.org/officeDocument/2006/relationships/hyperlink" Target="mailto:dipeshmaya2020@gmail.com" TargetMode="External"/><Relationship Id="rId184" Type="http://schemas.openxmlformats.org/officeDocument/2006/relationships/hyperlink" Target="mailto:egidegasore820@gmail.com" TargetMode="External"/><Relationship Id="rId189" Type="http://schemas.openxmlformats.org/officeDocument/2006/relationships/hyperlink" Target="mailto:dilharifrenado@gmail.com" TargetMode="External"/><Relationship Id="rId3" Type="http://schemas.openxmlformats.org/officeDocument/2006/relationships/hyperlink" Target="mailto:account7@voyagetours.net" TargetMode="External"/><Relationship Id="rId25" Type="http://schemas.openxmlformats.org/officeDocument/2006/relationships/hyperlink" Target="mailto:contracting6@voaygetours.net" TargetMode="External"/><Relationship Id="rId46" Type="http://schemas.openxmlformats.org/officeDocument/2006/relationships/hyperlink" Target="mailto:mildred.vilbar3680@gmail.com" TargetMode="External"/><Relationship Id="rId67" Type="http://schemas.openxmlformats.org/officeDocument/2006/relationships/hyperlink" Target="mailto:emikutskaya@yandex.ru" TargetMode="External"/><Relationship Id="rId116" Type="http://schemas.openxmlformats.org/officeDocument/2006/relationships/hyperlink" Target="mailto:mahmoud@voyagetours.net" TargetMode="External"/><Relationship Id="rId137" Type="http://schemas.openxmlformats.org/officeDocument/2006/relationships/hyperlink" Target="mailto:res2@voyagetours.net" TargetMode="External"/><Relationship Id="rId158" Type="http://schemas.openxmlformats.org/officeDocument/2006/relationships/hyperlink" Target="mailto:mariam@vsdesign.me" TargetMode="External"/><Relationship Id="rId20" Type="http://schemas.openxmlformats.org/officeDocument/2006/relationships/hyperlink" Target="mailto:contracting5@voyagetours.net" TargetMode="External"/><Relationship Id="rId41" Type="http://schemas.openxmlformats.org/officeDocument/2006/relationships/hyperlink" Target="mailto:vladimirzhorov@gmail.com" TargetMode="External"/><Relationship Id="rId62" Type="http://schemas.openxmlformats.org/officeDocument/2006/relationships/hyperlink" Target="mailto:diana.churakova.focus.asia@gmail.com" TargetMode="External"/><Relationship Id="rId83" Type="http://schemas.openxmlformats.org/officeDocument/2006/relationships/hyperlink" Target="mailto:ghussain558@gmail.com" TargetMode="External"/><Relationship Id="rId88" Type="http://schemas.openxmlformats.org/officeDocument/2006/relationships/hyperlink" Target="mailto:swatdk503@gmail.com" TargetMode="External"/><Relationship Id="rId111" Type="http://schemas.openxmlformats.org/officeDocument/2006/relationships/hyperlink" Target="mailto:vickyway60@gmail.com" TargetMode="External"/><Relationship Id="rId132" Type="http://schemas.openxmlformats.org/officeDocument/2006/relationships/hyperlink" Target="mailto:hadi.h@voyagetours.net" TargetMode="External"/><Relationship Id="rId153" Type="http://schemas.openxmlformats.org/officeDocument/2006/relationships/hyperlink" Target="mailto:maurina_karina@mail.ru" TargetMode="External"/><Relationship Id="rId174" Type="http://schemas.openxmlformats.org/officeDocument/2006/relationships/hyperlink" Target="mailto:blackapplesoe@gmail.com" TargetMode="External"/><Relationship Id="rId179" Type="http://schemas.openxmlformats.org/officeDocument/2006/relationships/hyperlink" Target="mailto:ahlawy7609@gmail.com" TargetMode="External"/><Relationship Id="rId195" Type="http://schemas.openxmlformats.org/officeDocument/2006/relationships/hyperlink" Target="mailto:Azamat.7@gmail.com" TargetMode="External"/><Relationship Id="rId209" Type="http://schemas.openxmlformats.org/officeDocument/2006/relationships/hyperlink" Target="mailto:contracting2@voyagetours.net" TargetMode="External"/><Relationship Id="rId190" Type="http://schemas.openxmlformats.org/officeDocument/2006/relationships/hyperlink" Target="mailto:Chinjaya82@gmail.com" TargetMode="External"/><Relationship Id="rId204" Type="http://schemas.openxmlformats.org/officeDocument/2006/relationships/hyperlink" Target="mailto:Khalid.khan@gmail.com" TargetMode="External"/><Relationship Id="rId15" Type="http://schemas.openxmlformats.org/officeDocument/2006/relationships/hyperlink" Target="mailto:account5@voaygetours.net" TargetMode="External"/><Relationship Id="rId36" Type="http://schemas.openxmlformats.org/officeDocument/2006/relationships/hyperlink" Target="mailto:excursions2@voyagetours.net" TargetMode="External"/><Relationship Id="rId57" Type="http://schemas.openxmlformats.org/officeDocument/2006/relationships/hyperlink" Target="mailto:mariaivanikova46@gmail.com" TargetMode="External"/><Relationship Id="rId106" Type="http://schemas.openxmlformats.org/officeDocument/2006/relationships/hyperlink" Target="mailto:edgar.airportrep@gmail.com" TargetMode="External"/><Relationship Id="rId127" Type="http://schemas.openxmlformats.org/officeDocument/2006/relationships/hyperlink" Target="mailto:majdiA@voyagetours.net" TargetMode="External"/><Relationship Id="rId10" Type="http://schemas.openxmlformats.org/officeDocument/2006/relationships/hyperlink" Target="mailto:account6@voyagetours.net" TargetMode="External"/><Relationship Id="rId31" Type="http://schemas.openxmlformats.org/officeDocument/2006/relationships/hyperlink" Target="mailto:sanjeev.sharma@voyagetours.net" TargetMode="External"/><Relationship Id="rId52" Type="http://schemas.openxmlformats.org/officeDocument/2006/relationships/hyperlink" Target="mailto:bakhadirfayzullaev@gmail.com" TargetMode="External"/><Relationship Id="rId73" Type="http://schemas.openxmlformats.org/officeDocument/2006/relationships/hyperlink" Target="mailto:salam@voyagetours.net" TargetMode="External"/><Relationship Id="rId78" Type="http://schemas.openxmlformats.org/officeDocument/2006/relationships/hyperlink" Target="mailto:operations2@voyagetours.net" TargetMode="External"/><Relationship Id="rId94" Type="http://schemas.openxmlformats.org/officeDocument/2006/relationships/hyperlink" Target="mailto:noorafridi385@gmail.com" TargetMode="External"/><Relationship Id="rId99" Type="http://schemas.openxmlformats.org/officeDocument/2006/relationships/hyperlink" Target="mailto:lzvtsuslova@gmail.com" TargetMode="External"/><Relationship Id="rId101" Type="http://schemas.openxmlformats.org/officeDocument/2006/relationships/hyperlink" Target="mailto:Nissan474sava@gmail.com" TargetMode="External"/><Relationship Id="rId122" Type="http://schemas.openxmlformats.org/officeDocument/2006/relationships/hyperlink" Target="mailto:res3@voyagetours.net" TargetMode="External"/><Relationship Id="rId143" Type="http://schemas.openxmlformats.org/officeDocument/2006/relationships/hyperlink" Target="mailto:info@voyagetours.net" TargetMode="External"/><Relationship Id="rId148" Type="http://schemas.openxmlformats.org/officeDocument/2006/relationships/hyperlink" Target="mailto:res6@voyagetours.net" TargetMode="External"/><Relationship Id="rId164" Type="http://schemas.openxmlformats.org/officeDocument/2006/relationships/hyperlink" Target="mailto:chintha92chathu@gmail.com" TargetMode="External"/><Relationship Id="rId169" Type="http://schemas.openxmlformats.org/officeDocument/2006/relationships/hyperlink" Target="mailto:ivanprice34@gmail.com" TargetMode="External"/><Relationship Id="rId185" Type="http://schemas.openxmlformats.org/officeDocument/2006/relationships/hyperlink" Target="mailto:jmtelan01@gmail.com" TargetMode="External"/><Relationship Id="rId4" Type="http://schemas.openxmlformats.org/officeDocument/2006/relationships/hyperlink" Target="mailto:accounts@voyagetours.net" TargetMode="External"/><Relationship Id="rId9" Type="http://schemas.openxmlformats.org/officeDocument/2006/relationships/hyperlink" Target="mailto:account8@voyagetours.net" TargetMode="External"/><Relationship Id="rId180" Type="http://schemas.openxmlformats.org/officeDocument/2006/relationships/hyperlink" Target="mailto:hanglepmu881@gmail.com" TargetMode="External"/><Relationship Id="rId210" Type="http://schemas.openxmlformats.org/officeDocument/2006/relationships/hyperlink" Target="mailto:tc5@voyagetours.net" TargetMode="External"/><Relationship Id="rId26" Type="http://schemas.openxmlformats.org/officeDocument/2006/relationships/hyperlink" Target="mailto:marianne@voyagetours.net" TargetMode="External"/><Relationship Id="rId47" Type="http://schemas.openxmlformats.org/officeDocument/2006/relationships/hyperlink" Target="mailto:lisaivanova25121992@gmail.com" TargetMode="External"/><Relationship Id="rId68" Type="http://schemas.openxmlformats.org/officeDocument/2006/relationships/hyperlink" Target="mailto:butakova-yuliana@yandex.ru" TargetMode="External"/><Relationship Id="rId89" Type="http://schemas.openxmlformats.org/officeDocument/2006/relationships/hyperlink" Target="mailto:waqar6913@gmail.com" TargetMode="External"/><Relationship Id="rId112" Type="http://schemas.openxmlformats.org/officeDocument/2006/relationships/hyperlink" Target="mailto:irishka-timofeeva@mail.ru" TargetMode="External"/><Relationship Id="rId133" Type="http://schemas.openxmlformats.org/officeDocument/2006/relationships/hyperlink" Target="mailto:res11@voyagetours.net" TargetMode="External"/><Relationship Id="rId154" Type="http://schemas.openxmlformats.org/officeDocument/2006/relationships/hyperlink" Target="mailto:it@voyagetours.net" TargetMode="External"/><Relationship Id="rId175" Type="http://schemas.openxmlformats.org/officeDocument/2006/relationships/hyperlink" Target="mailto:hirwasimplice2020@gmail.com" TargetMode="External"/><Relationship Id="rId196" Type="http://schemas.openxmlformats.org/officeDocument/2006/relationships/hyperlink" Target="mailto:M.Ayoub_9@gmail.com" TargetMode="External"/><Relationship Id="rId200" Type="http://schemas.openxmlformats.org/officeDocument/2006/relationships/hyperlink" Target="mailto:HelenJ_8@gmail.com" TargetMode="External"/><Relationship Id="rId16" Type="http://schemas.openxmlformats.org/officeDocument/2006/relationships/hyperlink" Target="mailto:account14@voyagetours.net" TargetMode="External"/><Relationship Id="rId37" Type="http://schemas.openxmlformats.org/officeDocument/2006/relationships/hyperlink" Target="mailto:excurisons4@voyagetours.net" TargetMode="External"/><Relationship Id="rId58" Type="http://schemas.openxmlformats.org/officeDocument/2006/relationships/hyperlink" Target="mailto:ingalinker@gmail.com" TargetMode="External"/><Relationship Id="rId79" Type="http://schemas.openxmlformats.org/officeDocument/2006/relationships/hyperlink" Target="mailto:transport@voyagetours.net" TargetMode="External"/><Relationship Id="rId102" Type="http://schemas.openxmlformats.org/officeDocument/2006/relationships/hyperlink" Target="mailto:giniatullinagulnaz33@gmail.com" TargetMode="External"/><Relationship Id="rId123" Type="http://schemas.openxmlformats.org/officeDocument/2006/relationships/hyperlink" Target="mailto:res8@voyagetours.net" TargetMode="External"/><Relationship Id="rId144" Type="http://schemas.openxmlformats.org/officeDocument/2006/relationships/hyperlink" Target="mailto:res13@voyagetours.net" TargetMode="External"/><Relationship Id="rId90" Type="http://schemas.openxmlformats.org/officeDocument/2006/relationships/hyperlink" Target="mailto:pishopisho21@gmail.com" TargetMode="External"/><Relationship Id="rId165" Type="http://schemas.openxmlformats.org/officeDocument/2006/relationships/hyperlink" Target="mailto:Mukisabecker1@gmail.com" TargetMode="External"/><Relationship Id="rId186" Type="http://schemas.openxmlformats.org/officeDocument/2006/relationships/hyperlink" Target="mailto:andreagarcia170304@gmail.com" TargetMode="External"/><Relationship Id="rId211" Type="http://schemas.openxmlformats.org/officeDocument/2006/relationships/hyperlink" Target="mailto:m.abusamra@voyagetours.net" TargetMode="External"/><Relationship Id="rId27" Type="http://schemas.openxmlformats.org/officeDocument/2006/relationships/hyperlink" Target="mailto:alona.zivunova@the-eventalist.net" TargetMode="External"/><Relationship Id="rId48" Type="http://schemas.openxmlformats.org/officeDocument/2006/relationships/hyperlink" Target="mailto:fathma992@gmail.com" TargetMode="External"/><Relationship Id="rId69" Type="http://schemas.openxmlformats.org/officeDocument/2006/relationships/hyperlink" Target="mailto:hr@voyagetours.net" TargetMode="External"/><Relationship Id="rId113" Type="http://schemas.openxmlformats.org/officeDocument/2006/relationships/hyperlink" Target="mailto:gulnazgalimullina31@gmail.com" TargetMode="External"/><Relationship Id="rId134" Type="http://schemas.openxmlformats.org/officeDocument/2006/relationships/hyperlink" Target="mailto:rehamfarha@voyagetours.net" TargetMode="External"/><Relationship Id="rId80" Type="http://schemas.openxmlformats.org/officeDocument/2006/relationships/hyperlink" Target="mailto:operations3@voyagetours.net" TargetMode="External"/><Relationship Id="rId155" Type="http://schemas.openxmlformats.org/officeDocument/2006/relationships/hyperlink" Target="mailto:help@voyagetours.net" TargetMode="External"/><Relationship Id="rId176" Type="http://schemas.openxmlformats.org/officeDocument/2006/relationships/hyperlink" Target="mailto:hamadabethi@gmail.com" TargetMode="External"/><Relationship Id="rId197" Type="http://schemas.openxmlformats.org/officeDocument/2006/relationships/hyperlink" Target="mailto:Renas_10@gmail.com" TargetMode="External"/><Relationship Id="rId201" Type="http://schemas.openxmlformats.org/officeDocument/2006/relationships/hyperlink" Target="mailto:Theresa1@gmail.com" TargetMode="External"/><Relationship Id="rId17" Type="http://schemas.openxmlformats.org/officeDocument/2006/relationships/hyperlink" Target="mailto:usmana@voyagetours.net" TargetMode="External"/><Relationship Id="rId38" Type="http://schemas.openxmlformats.org/officeDocument/2006/relationships/hyperlink" Target="mailto:excursions3@voyagetours.net" TargetMode="External"/><Relationship Id="rId59" Type="http://schemas.openxmlformats.org/officeDocument/2006/relationships/hyperlink" Target="mailto:olya.zemlyanitsyna@gmail.com" TargetMode="External"/><Relationship Id="rId103" Type="http://schemas.openxmlformats.org/officeDocument/2006/relationships/hyperlink" Target="mailto:joulbitar829@gmail.com" TargetMode="External"/><Relationship Id="rId124" Type="http://schemas.openxmlformats.org/officeDocument/2006/relationships/hyperlink" Target="mailto:res12@voyagetours.net" TargetMode="External"/><Relationship Id="rId70" Type="http://schemas.openxmlformats.org/officeDocument/2006/relationships/hyperlink" Target="mailto:yasar@voyagetours.net" TargetMode="External"/><Relationship Id="rId91" Type="http://schemas.openxmlformats.org/officeDocument/2006/relationships/hyperlink" Target="mailto:fazaldaddxb@gmail.com" TargetMode="External"/><Relationship Id="rId145" Type="http://schemas.openxmlformats.org/officeDocument/2006/relationships/hyperlink" Target="mailto:javier@voyagetours.net" TargetMode="External"/><Relationship Id="rId166" Type="http://schemas.openxmlformats.org/officeDocument/2006/relationships/hyperlink" Target="mailto:prasannakumara38@yahoo.com" TargetMode="External"/><Relationship Id="rId187" Type="http://schemas.openxmlformats.org/officeDocument/2006/relationships/hyperlink" Target="mailto:ccccvit@gmail.com" TargetMode="External"/><Relationship Id="rId1" Type="http://schemas.openxmlformats.org/officeDocument/2006/relationships/hyperlink" Target="mailto:account3@voyagetours.net" TargetMode="External"/><Relationship Id="rId212" Type="http://schemas.openxmlformats.org/officeDocument/2006/relationships/hyperlink" Target="mailto:victor@vsdesign.me" TargetMode="External"/><Relationship Id="rId28" Type="http://schemas.openxmlformats.org/officeDocument/2006/relationships/hyperlink" Target="mailto:lena.debs@the-eventalist.net" TargetMode="External"/><Relationship Id="rId49" Type="http://schemas.openxmlformats.org/officeDocument/2006/relationships/hyperlink" Target="mailto:yananovo.voyage@gmail.com" TargetMode="External"/><Relationship Id="rId114" Type="http://schemas.openxmlformats.org/officeDocument/2006/relationships/hyperlink" Target="mailto:tc4@voaygetours.net" TargetMode="External"/><Relationship Id="rId60" Type="http://schemas.openxmlformats.org/officeDocument/2006/relationships/hyperlink" Target="mailto:lolita.prokopenko11@gmail.com" TargetMode="External"/><Relationship Id="rId81" Type="http://schemas.openxmlformats.org/officeDocument/2006/relationships/hyperlink" Target="mailto:yasir@voyagetours.net" TargetMode="External"/><Relationship Id="rId135" Type="http://schemas.openxmlformats.org/officeDocument/2006/relationships/hyperlink" Target="mailto:visa2@voyagetours.net" TargetMode="External"/><Relationship Id="rId156" Type="http://schemas.openxmlformats.org/officeDocument/2006/relationships/hyperlink" Target="mailto:tareqdebes@icloud.com" TargetMode="External"/><Relationship Id="rId177" Type="http://schemas.openxmlformats.org/officeDocument/2006/relationships/hyperlink" Target="mailto:rhona@coffeeandroses.ae" TargetMode="External"/><Relationship Id="rId198" Type="http://schemas.openxmlformats.org/officeDocument/2006/relationships/hyperlink" Target="mailto:Timur_12@gmail.com" TargetMode="External"/><Relationship Id="rId202" Type="http://schemas.openxmlformats.org/officeDocument/2006/relationships/hyperlink" Target="mailto:Wellah.M11@gmail.com" TargetMode="External"/><Relationship Id="rId18" Type="http://schemas.openxmlformats.org/officeDocument/2006/relationships/hyperlink" Target="mailto:contracting35@voyagetours.net" TargetMode="External"/><Relationship Id="rId39" Type="http://schemas.openxmlformats.org/officeDocument/2006/relationships/hyperlink" Target="mailto:excursions@voyagetours.net" TargetMode="External"/><Relationship Id="rId50" Type="http://schemas.openxmlformats.org/officeDocument/2006/relationships/hyperlink" Target="mailto:nataliaxfateeva@gmail.com" TargetMode="External"/><Relationship Id="rId104" Type="http://schemas.openxmlformats.org/officeDocument/2006/relationships/hyperlink" Target="mailto:Roman.airportrep@gmail.com" TargetMode="External"/><Relationship Id="rId125" Type="http://schemas.openxmlformats.org/officeDocument/2006/relationships/hyperlink" Target="mailto:res10@voyagetours.net" TargetMode="External"/><Relationship Id="rId146" Type="http://schemas.openxmlformats.org/officeDocument/2006/relationships/hyperlink" Target="mailto:baidemalinda88@gmail.com" TargetMode="External"/><Relationship Id="rId167" Type="http://schemas.openxmlformats.org/officeDocument/2006/relationships/hyperlink" Target="mailto:Mohamedrafik9495@email.com" TargetMode="External"/><Relationship Id="rId188" Type="http://schemas.openxmlformats.org/officeDocument/2006/relationships/hyperlink" Target="mailto:Anukalsara@gmail.com" TargetMode="External"/><Relationship Id="rId71" Type="http://schemas.openxmlformats.org/officeDocument/2006/relationships/hyperlink" Target="mailto:debs@voyagetours.net" TargetMode="External"/><Relationship Id="rId92" Type="http://schemas.openxmlformats.org/officeDocument/2006/relationships/hyperlink" Target="mailto:zafar22411@gmail.com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ailto:asif@voyagetours.net" TargetMode="External"/><Relationship Id="rId29" Type="http://schemas.openxmlformats.org/officeDocument/2006/relationships/hyperlink" Target="mailto:exhibitions@voyagetours.net" TargetMode="External"/><Relationship Id="rId40" Type="http://schemas.openxmlformats.org/officeDocument/2006/relationships/hyperlink" Target="mailto:ranabach@emirates.net.ae" TargetMode="External"/><Relationship Id="rId115" Type="http://schemas.openxmlformats.org/officeDocument/2006/relationships/hyperlink" Target="mailto:tc1@voaygetours.net" TargetMode="External"/><Relationship Id="rId136" Type="http://schemas.openxmlformats.org/officeDocument/2006/relationships/hyperlink" Target="mailto:res19@voyagetours.net" TargetMode="External"/><Relationship Id="rId157" Type="http://schemas.openxmlformats.org/officeDocument/2006/relationships/hyperlink" Target="mailto:mariam@vsdesign.me" TargetMode="External"/><Relationship Id="rId178" Type="http://schemas.openxmlformats.org/officeDocument/2006/relationships/hyperlink" Target="mailto:hamzamouraji22@gmail.com" TargetMode="External"/><Relationship Id="rId61" Type="http://schemas.openxmlformats.org/officeDocument/2006/relationships/hyperlink" Target="mailto:garanina.k2021@gmail.com" TargetMode="External"/><Relationship Id="rId82" Type="http://schemas.openxmlformats.org/officeDocument/2006/relationships/hyperlink" Target="mailto:imshah0143@gmail.com" TargetMode="External"/><Relationship Id="rId199" Type="http://schemas.openxmlformats.org/officeDocument/2006/relationships/hyperlink" Target="mailto:Tigran.13@gmail.com" TargetMode="External"/><Relationship Id="rId203" Type="http://schemas.openxmlformats.org/officeDocument/2006/relationships/hyperlink" Target="mailto:Catherine_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19"/>
  <sheetViews>
    <sheetView tabSelected="1" topLeftCell="C1" zoomScale="110" zoomScaleNormal="110" workbookViewId="0">
      <selection activeCell="E12" sqref="E12"/>
    </sheetView>
  </sheetViews>
  <sheetFormatPr baseColWidth="10" defaultColWidth="13.33203125" defaultRowHeight="15" x14ac:dyDescent="0.2"/>
  <cols>
    <col min="1" max="1" width="12.33203125" hidden="1" customWidth="1"/>
    <col min="2" max="2" width="11.5" hidden="1" customWidth="1"/>
    <col min="3" max="3" width="14.33203125" bestFit="1" customWidth="1"/>
    <col min="4" max="4" width="36.6640625" style="20" customWidth="1"/>
    <col min="5" max="5" width="14.33203125" customWidth="1"/>
    <col min="6" max="6" width="11.5" customWidth="1"/>
    <col min="7" max="7" width="10.6640625" customWidth="1"/>
    <col min="8" max="8" width="30.6640625" customWidth="1"/>
    <col min="9" max="9" width="34.6640625" customWidth="1"/>
    <col min="10" max="10" width="37.33203125" customWidth="1"/>
    <col min="11" max="11" width="50" customWidth="1"/>
    <col min="12" max="12" width="19.6640625" customWidth="1"/>
    <col min="13" max="13" width="18.33203125" customWidth="1"/>
    <col min="14" max="14" width="16.33203125" customWidth="1"/>
    <col min="15" max="15" width="16.5" customWidth="1"/>
    <col min="16" max="16" width="12.1640625" customWidth="1"/>
    <col min="17" max="17" width="36.6640625" bestFit="1" customWidth="1"/>
    <col min="18" max="18" width="22.1640625" customWidth="1"/>
    <col min="19" max="20" width="36.6640625" style="20" customWidth="1"/>
    <col min="21" max="21" width="23.5" style="20" customWidth="1"/>
    <col min="22" max="22" width="17.6640625" customWidth="1"/>
    <col min="23" max="23" width="28" customWidth="1"/>
    <col min="24" max="24" width="23" style="20" customWidth="1"/>
    <col min="25" max="25" width="23.6640625" customWidth="1"/>
    <col min="26" max="26" width="14.33203125" customWidth="1"/>
    <col min="27" max="27" width="23.6640625" customWidth="1"/>
    <col min="28" max="28" width="17.6640625" customWidth="1"/>
    <col min="29" max="29" width="20" customWidth="1"/>
    <col min="30" max="31" width="17.5" customWidth="1"/>
    <col min="32" max="32" width="19" customWidth="1"/>
    <col min="33" max="33" width="46.6640625" style="20" customWidth="1"/>
    <col min="34" max="34" width="21.5" style="20" customWidth="1"/>
    <col min="35" max="35" width="19.6640625" customWidth="1"/>
    <col min="36" max="36" width="14.1640625" customWidth="1"/>
    <col min="37" max="37" width="17" style="20" customWidth="1"/>
    <col min="38" max="38" width="16.5" style="20" customWidth="1"/>
    <col min="39" max="39" width="16.6640625" style="20" customWidth="1"/>
    <col min="40" max="40" width="17.1640625" style="20" customWidth="1"/>
    <col min="41" max="41" width="28.5" style="20" customWidth="1"/>
    <col min="42" max="42" width="14.6640625" style="20" customWidth="1"/>
    <col min="43" max="43" width="17.5" style="20" customWidth="1"/>
    <col min="44" max="44" width="13.33203125" customWidth="1"/>
    <col min="45" max="45" width="15.1640625" style="20" bestFit="1" customWidth="1"/>
    <col min="46" max="46" width="14" customWidth="1"/>
    <col min="47" max="47" width="8.33203125" customWidth="1"/>
    <col min="48" max="50" width="13.1640625" customWidth="1"/>
    <col min="51" max="51" width="14.6640625" customWidth="1"/>
    <col min="52" max="52" width="20" bestFit="1" customWidth="1"/>
    <col min="53" max="53" width="30.6640625" bestFit="1" customWidth="1"/>
    <col min="54" max="54" width="20" bestFit="1" customWidth="1"/>
    <col min="55" max="55" width="26.1640625" bestFit="1" customWidth="1"/>
    <col min="56" max="56" width="15.5" customWidth="1"/>
    <col min="57" max="57" width="25.33203125" bestFit="1" customWidth="1"/>
    <col min="58" max="58" width="16.6640625" customWidth="1"/>
    <col min="59" max="59" width="13.33203125" customWidth="1"/>
    <col min="60" max="60" width="56.6640625" style="9" customWidth="1"/>
    <col min="61" max="61" width="13.33203125" customWidth="1"/>
  </cols>
  <sheetData>
    <row r="1" spans="1:60" s="8" customFormat="1" ht="32" x14ac:dyDescent="0.2">
      <c r="A1" s="1" t="s">
        <v>0</v>
      </c>
      <c r="B1" s="2" t="s">
        <v>1</v>
      </c>
      <c r="C1" s="3" t="s">
        <v>1877</v>
      </c>
      <c r="D1" s="2" t="s">
        <v>1907</v>
      </c>
      <c r="E1" s="3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1907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5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5" t="s">
        <v>34</v>
      </c>
      <c r="AQ1" s="5" t="s">
        <v>35</v>
      </c>
      <c r="AR1" s="1"/>
      <c r="AS1" s="6" t="s">
        <v>37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42</v>
      </c>
      <c r="AY1" s="7" t="s">
        <v>14</v>
      </c>
      <c r="AZ1" s="7" t="s">
        <v>43</v>
      </c>
      <c r="BA1" s="7" t="s">
        <v>13</v>
      </c>
      <c r="BB1" s="7" t="s">
        <v>44</v>
      </c>
      <c r="BC1" s="7" t="s">
        <v>45</v>
      </c>
      <c r="BD1" s="7" t="s">
        <v>46</v>
      </c>
      <c r="BE1" s="7" t="s">
        <v>47</v>
      </c>
      <c r="BF1" s="7" t="s">
        <v>48</v>
      </c>
      <c r="BH1" s="9" t="s">
        <v>49</v>
      </c>
    </row>
    <row r="2" spans="1:60" x14ac:dyDescent="0.2">
      <c r="B2" s="10" t="s">
        <v>50</v>
      </c>
      <c r="C2" s="10" t="s">
        <v>1696</v>
      </c>
      <c r="D2" s="15" t="str">
        <f>VLOOKUP(H:H,'[3]Employee Master'!$F:$R,13,0)</f>
        <v>EMP001</v>
      </c>
      <c r="E2" s="18" t="s">
        <v>1687</v>
      </c>
      <c r="F2" s="10" t="str">
        <f t="array" ref="F2:F213">VLOOKUP(K2:K213,'[2]Employee Master'!$H$2:$Z$185,19,0)</f>
        <v>Islam</v>
      </c>
      <c r="G2" s="11" t="s">
        <v>51</v>
      </c>
      <c r="H2" s="11" t="s">
        <v>52</v>
      </c>
      <c r="I2" s="11" t="s">
        <v>53</v>
      </c>
      <c r="J2" s="11" t="s">
        <v>54</v>
      </c>
      <c r="K2" s="11" t="s">
        <v>55</v>
      </c>
      <c r="L2" s="12">
        <v>38047</v>
      </c>
      <c r="M2" s="13">
        <f t="shared" ref="M2:M17" si="0">L2+180</f>
        <v>38227</v>
      </c>
      <c r="N2" s="14">
        <v>24339</v>
      </c>
      <c r="O2" s="11" t="s">
        <v>56</v>
      </c>
      <c r="P2" s="11" t="s">
        <v>57</v>
      </c>
      <c r="Q2" s="11" t="s">
        <v>58</v>
      </c>
      <c r="R2" s="11" t="s">
        <v>59</v>
      </c>
      <c r="S2" s="15" t="s">
        <v>60</v>
      </c>
      <c r="T2" s="15" t="s">
        <v>50</v>
      </c>
      <c r="U2" s="11" t="s">
        <v>61</v>
      </c>
      <c r="V2" s="16"/>
      <c r="W2" s="16"/>
      <c r="X2" s="11">
        <v>505027444</v>
      </c>
      <c r="Y2" s="16"/>
      <c r="Z2" s="16"/>
      <c r="AA2" s="16"/>
      <c r="AB2" s="16"/>
      <c r="AC2" s="16"/>
      <c r="AD2" s="11" t="s">
        <v>62</v>
      </c>
      <c r="AE2" s="11"/>
      <c r="AF2" s="11"/>
      <c r="AG2" s="11"/>
      <c r="AH2" s="11"/>
      <c r="AI2" s="16"/>
      <c r="AJ2" s="16"/>
      <c r="AK2" s="11" t="s">
        <v>63</v>
      </c>
      <c r="AL2" s="10" t="s">
        <v>64</v>
      </c>
      <c r="AM2" s="17">
        <v>47156</v>
      </c>
      <c r="AN2" s="17">
        <v>44965</v>
      </c>
      <c r="AO2" s="18" t="s">
        <v>65</v>
      </c>
      <c r="AP2" s="19">
        <v>48532</v>
      </c>
      <c r="AQ2" s="19">
        <v>44880</v>
      </c>
      <c r="AR2" s="16"/>
      <c r="AS2" s="20" t="s">
        <v>66</v>
      </c>
      <c r="AT2" s="21"/>
      <c r="AU2" t="s">
        <v>67</v>
      </c>
      <c r="AY2" s="11" t="s">
        <v>59</v>
      </c>
      <c r="AZ2" t="s">
        <v>68</v>
      </c>
      <c r="BA2" s="11" t="s">
        <v>58</v>
      </c>
      <c r="BB2" t="s">
        <v>68</v>
      </c>
      <c r="BC2" t="s">
        <v>69</v>
      </c>
      <c r="BE2" t="s">
        <v>70</v>
      </c>
      <c r="BF2" t="s">
        <v>67</v>
      </c>
    </row>
    <row r="3" spans="1:60" x14ac:dyDescent="0.2">
      <c r="B3" s="18" t="s">
        <v>72</v>
      </c>
      <c r="C3" s="10" t="s">
        <v>1697</v>
      </c>
      <c r="D3" s="15" t="str">
        <f>VLOOKUP(H:H,'[3]Employee Master'!$F:$R,13,0)</f>
        <v>EMP002</v>
      </c>
      <c r="E3" s="18" t="s">
        <v>1688</v>
      </c>
      <c r="F3" s="10" t="str">
        <v>Christian</v>
      </c>
      <c r="G3" s="11" t="s">
        <v>73</v>
      </c>
      <c r="H3" s="11" t="s">
        <v>74</v>
      </c>
      <c r="I3" s="11" t="s">
        <v>53</v>
      </c>
      <c r="J3" s="11" t="s">
        <v>75</v>
      </c>
      <c r="K3" s="11" t="s">
        <v>76</v>
      </c>
      <c r="L3" s="12">
        <v>38169</v>
      </c>
      <c r="M3" s="13">
        <f t="shared" si="0"/>
        <v>38349</v>
      </c>
      <c r="N3" s="22">
        <v>26816</v>
      </c>
      <c r="O3" s="11" t="s">
        <v>56</v>
      </c>
      <c r="P3" s="11" t="s">
        <v>77</v>
      </c>
      <c r="Q3" s="11" t="s">
        <v>78</v>
      </c>
      <c r="R3" s="11" t="s">
        <v>59</v>
      </c>
      <c r="S3" s="15" t="s">
        <v>79</v>
      </c>
      <c r="T3" s="15" t="s">
        <v>72</v>
      </c>
      <c r="U3" s="11" t="s">
        <v>80</v>
      </c>
      <c r="V3" s="16"/>
      <c r="W3" s="16"/>
      <c r="X3" s="23">
        <v>507449727</v>
      </c>
      <c r="Y3" s="16"/>
      <c r="Z3" s="16"/>
      <c r="AA3" s="16"/>
      <c r="AB3" s="16"/>
      <c r="AC3" s="16"/>
      <c r="AD3" s="11" t="s">
        <v>81</v>
      </c>
      <c r="AE3" s="11"/>
      <c r="AF3" s="11"/>
      <c r="AG3" s="11" t="s">
        <v>82</v>
      </c>
      <c r="AH3" s="10" t="s">
        <v>1696</v>
      </c>
      <c r="AI3" s="16"/>
      <c r="AJ3" s="16"/>
      <c r="AK3" s="11" t="s">
        <v>63</v>
      </c>
      <c r="AL3" s="24" t="s">
        <v>83</v>
      </c>
      <c r="AM3" s="17">
        <v>46572</v>
      </c>
      <c r="AN3" s="17">
        <v>42921</v>
      </c>
      <c r="AO3" s="18" t="s">
        <v>84</v>
      </c>
      <c r="AP3" s="17">
        <v>45936</v>
      </c>
      <c r="AQ3" s="17">
        <v>45206</v>
      </c>
      <c r="AR3" s="16"/>
      <c r="AS3" s="20" t="s">
        <v>66</v>
      </c>
      <c r="AT3" s="21"/>
      <c r="AU3" t="s">
        <v>67</v>
      </c>
      <c r="AY3" s="11" t="s">
        <v>59</v>
      </c>
      <c r="BA3" s="11" t="s">
        <v>78</v>
      </c>
      <c r="BF3" t="s">
        <v>67</v>
      </c>
    </row>
    <row r="4" spans="1:60" x14ac:dyDescent="0.2">
      <c r="B4" s="18" t="s">
        <v>71</v>
      </c>
      <c r="C4" s="10" t="s">
        <v>1698</v>
      </c>
      <c r="D4" s="15" t="str">
        <f>VLOOKUP(H:H,'[3]Employee Master'!$F:$R,13,0)</f>
        <v>EMP003</v>
      </c>
      <c r="E4" s="18" t="s">
        <v>1687</v>
      </c>
      <c r="F4" s="10" t="str">
        <v>Islam</v>
      </c>
      <c r="G4" s="11" t="s">
        <v>51</v>
      </c>
      <c r="H4" s="11" t="s">
        <v>85</v>
      </c>
      <c r="I4" s="11" t="s">
        <v>86</v>
      </c>
      <c r="J4" s="11" t="s">
        <v>87</v>
      </c>
      <c r="K4" s="11" t="s">
        <v>88</v>
      </c>
      <c r="L4" s="13">
        <v>38431</v>
      </c>
      <c r="M4" s="13">
        <f t="shared" si="0"/>
        <v>38611</v>
      </c>
      <c r="N4" s="22">
        <v>23012</v>
      </c>
      <c r="O4" s="11" t="s">
        <v>56</v>
      </c>
      <c r="P4" s="11" t="s">
        <v>57</v>
      </c>
      <c r="Q4" s="11" t="s">
        <v>89</v>
      </c>
      <c r="R4" s="11" t="s">
        <v>59</v>
      </c>
      <c r="S4" s="15" t="s">
        <v>90</v>
      </c>
      <c r="T4" s="15" t="s">
        <v>71</v>
      </c>
      <c r="U4" s="11" t="s">
        <v>61</v>
      </c>
      <c r="V4" s="16"/>
      <c r="W4" s="16"/>
      <c r="X4" s="25">
        <v>555577499</v>
      </c>
      <c r="Y4" s="16"/>
      <c r="Z4" s="16"/>
      <c r="AA4" s="16"/>
      <c r="AB4" s="16"/>
      <c r="AC4" s="16"/>
      <c r="AD4" s="11" t="s">
        <v>62</v>
      </c>
      <c r="AE4" s="11"/>
      <c r="AF4" s="11"/>
      <c r="AG4" s="11" t="s">
        <v>82</v>
      </c>
      <c r="AH4" s="10" t="s">
        <v>1696</v>
      </c>
      <c r="AI4" s="16"/>
      <c r="AJ4" s="16"/>
      <c r="AK4" s="11" t="s">
        <v>63</v>
      </c>
      <c r="AL4" s="10" t="s">
        <v>91</v>
      </c>
      <c r="AM4" s="17">
        <v>47149</v>
      </c>
      <c r="AN4" s="17">
        <v>44958</v>
      </c>
      <c r="AO4" s="18" t="s">
        <v>92</v>
      </c>
      <c r="AP4" s="17">
        <v>46078</v>
      </c>
      <c r="AQ4" s="26">
        <v>45348</v>
      </c>
      <c r="AR4" s="16"/>
      <c r="AS4" s="11" t="s">
        <v>66</v>
      </c>
      <c r="AT4" s="16"/>
      <c r="AU4" s="46" t="s">
        <v>67</v>
      </c>
      <c r="AV4" s="46"/>
      <c r="AW4" s="46"/>
      <c r="AX4" s="46"/>
      <c r="AY4" s="80" t="s">
        <v>59</v>
      </c>
      <c r="BA4" s="11" t="s">
        <v>89</v>
      </c>
      <c r="BF4" t="s">
        <v>67</v>
      </c>
    </row>
    <row r="5" spans="1:60" x14ac:dyDescent="0.2">
      <c r="B5" s="18" t="s">
        <v>93</v>
      </c>
      <c r="C5" s="10" t="s">
        <v>1699</v>
      </c>
      <c r="D5" s="15" t="str">
        <f>VLOOKUP(H:H,'[3]Employee Master'!$F:$R,13,0)</f>
        <v>EMP004</v>
      </c>
      <c r="E5" s="18" t="s">
        <v>1688</v>
      </c>
      <c r="F5" s="10" t="str">
        <v>Christian</v>
      </c>
      <c r="G5" s="11" t="s">
        <v>51</v>
      </c>
      <c r="H5" s="11" t="s">
        <v>94</v>
      </c>
      <c r="I5" s="11" t="s">
        <v>95</v>
      </c>
      <c r="J5" s="11" t="s">
        <v>96</v>
      </c>
      <c r="K5" s="11" t="s">
        <v>97</v>
      </c>
      <c r="L5" s="27">
        <v>39875</v>
      </c>
      <c r="M5" s="13">
        <f t="shared" si="0"/>
        <v>40055</v>
      </c>
      <c r="N5" s="14">
        <v>29947</v>
      </c>
      <c r="O5" s="11" t="s">
        <v>56</v>
      </c>
      <c r="P5" s="24" t="s">
        <v>57</v>
      </c>
      <c r="Q5" s="24" t="s">
        <v>98</v>
      </c>
      <c r="R5" s="24" t="s">
        <v>99</v>
      </c>
      <c r="S5" s="15" t="s">
        <v>100</v>
      </c>
      <c r="T5" s="15" t="s">
        <v>93</v>
      </c>
      <c r="U5" s="18" t="s">
        <v>101</v>
      </c>
      <c r="V5" s="16"/>
      <c r="W5" s="16"/>
      <c r="X5" s="25">
        <v>509469886</v>
      </c>
      <c r="Y5" s="16"/>
      <c r="Z5" s="16"/>
      <c r="AA5" s="16"/>
      <c r="AB5" s="16"/>
      <c r="AC5" s="16"/>
      <c r="AD5" s="28" t="s">
        <v>62</v>
      </c>
      <c r="AE5" s="11"/>
      <c r="AF5" s="11"/>
      <c r="AG5" s="11" t="s">
        <v>82</v>
      </c>
      <c r="AH5" s="10" t="s">
        <v>1696</v>
      </c>
      <c r="AI5" s="16"/>
      <c r="AJ5" s="16"/>
      <c r="AK5" s="11" t="s">
        <v>63</v>
      </c>
      <c r="AL5" s="29" t="s">
        <v>102</v>
      </c>
      <c r="AM5" s="30">
        <v>46980</v>
      </c>
      <c r="AN5" s="17">
        <v>43328</v>
      </c>
      <c r="AO5" s="31" t="s">
        <v>103</v>
      </c>
      <c r="AP5" s="17">
        <v>46045</v>
      </c>
      <c r="AQ5" s="17">
        <v>45315</v>
      </c>
      <c r="AR5" s="16"/>
      <c r="AS5" s="20" t="s">
        <v>66</v>
      </c>
      <c r="AT5" s="21"/>
      <c r="AU5" t="s">
        <v>67</v>
      </c>
      <c r="AY5" s="24" t="s">
        <v>99</v>
      </c>
      <c r="BA5" s="24" t="s">
        <v>98</v>
      </c>
      <c r="BF5" t="s">
        <v>67</v>
      </c>
    </row>
    <row r="6" spans="1:60" x14ac:dyDescent="0.2">
      <c r="B6" s="18" t="s">
        <v>105</v>
      </c>
      <c r="C6" s="10" t="s">
        <v>1700</v>
      </c>
      <c r="D6" s="15" t="str">
        <f>VLOOKUP(H:H,'[3]Employee Master'!$F:$R,13,0)</f>
        <v>EMP005</v>
      </c>
      <c r="E6" s="18" t="s">
        <v>1687</v>
      </c>
      <c r="F6" s="10" t="str">
        <v>Islam</v>
      </c>
      <c r="G6" s="11" t="s">
        <v>51</v>
      </c>
      <c r="H6" s="11" t="s">
        <v>106</v>
      </c>
      <c r="I6" s="11" t="s">
        <v>107</v>
      </c>
      <c r="J6" s="11" t="s">
        <v>108</v>
      </c>
      <c r="K6" s="11" t="s">
        <v>109</v>
      </c>
      <c r="L6" s="12">
        <v>40429</v>
      </c>
      <c r="M6" s="13">
        <f t="shared" si="0"/>
        <v>40609</v>
      </c>
      <c r="N6" s="14">
        <v>32104</v>
      </c>
      <c r="O6" s="11" t="s">
        <v>56</v>
      </c>
      <c r="P6" s="11" t="s">
        <v>57</v>
      </c>
      <c r="Q6" s="11" t="s">
        <v>110</v>
      </c>
      <c r="R6" s="11" t="s">
        <v>111</v>
      </c>
      <c r="S6" s="15" t="s">
        <v>112</v>
      </c>
      <c r="T6" s="15" t="s">
        <v>105</v>
      </c>
      <c r="U6" s="11" t="s">
        <v>101</v>
      </c>
      <c r="V6" s="16"/>
      <c r="W6" s="16"/>
      <c r="X6" s="11">
        <v>569906269</v>
      </c>
      <c r="Y6" s="16"/>
      <c r="Z6" s="16"/>
      <c r="AA6" s="16"/>
      <c r="AB6" s="16"/>
      <c r="AC6" s="16"/>
      <c r="AD6" s="11" t="s">
        <v>62</v>
      </c>
      <c r="AE6" s="11"/>
      <c r="AF6" s="11"/>
      <c r="AG6" s="11" t="s">
        <v>76</v>
      </c>
      <c r="AH6" s="10" t="s">
        <v>1697</v>
      </c>
      <c r="AI6" s="16"/>
      <c r="AJ6" s="16"/>
      <c r="AK6" s="11" t="s">
        <v>63</v>
      </c>
      <c r="AL6" s="29" t="s">
        <v>113</v>
      </c>
      <c r="AM6" s="30">
        <v>46186</v>
      </c>
      <c r="AN6" s="17">
        <v>42535</v>
      </c>
      <c r="AO6" s="31" t="s">
        <v>114</v>
      </c>
      <c r="AP6" s="32">
        <v>45432</v>
      </c>
      <c r="AQ6" s="17">
        <v>44702</v>
      </c>
      <c r="AR6" s="16"/>
      <c r="AS6" s="20" t="s">
        <v>66</v>
      </c>
      <c r="AT6" s="21"/>
      <c r="AU6" t="s">
        <v>67</v>
      </c>
      <c r="AY6" s="11" t="s">
        <v>111</v>
      </c>
      <c r="BA6" s="11" t="s">
        <v>110</v>
      </c>
      <c r="BF6" t="s">
        <v>67</v>
      </c>
    </row>
    <row r="7" spans="1:60" x14ac:dyDescent="0.2">
      <c r="B7" s="18" t="s">
        <v>115</v>
      </c>
      <c r="C7" s="10" t="s">
        <v>1701</v>
      </c>
      <c r="D7" s="15" t="str">
        <f>VLOOKUP(H:H,'[3]Employee Master'!$F:$R,13,0)</f>
        <v>EMP006</v>
      </c>
      <c r="E7" s="18" t="s">
        <v>1687</v>
      </c>
      <c r="F7" s="10" t="str">
        <v>Islam</v>
      </c>
      <c r="G7" s="11" t="s">
        <v>51</v>
      </c>
      <c r="H7" s="11" t="s">
        <v>116</v>
      </c>
      <c r="I7" s="11" t="s">
        <v>117</v>
      </c>
      <c r="J7" s="11" t="s">
        <v>118</v>
      </c>
      <c r="K7" s="11" t="s">
        <v>119</v>
      </c>
      <c r="L7" s="13">
        <v>40511</v>
      </c>
      <c r="M7" s="13">
        <f t="shared" si="0"/>
        <v>40691</v>
      </c>
      <c r="N7" s="14">
        <v>30295</v>
      </c>
      <c r="O7" s="11" t="s">
        <v>56</v>
      </c>
      <c r="P7" s="11" t="s">
        <v>57</v>
      </c>
      <c r="Q7" s="11" t="s">
        <v>120</v>
      </c>
      <c r="R7" s="11" t="s">
        <v>111</v>
      </c>
      <c r="S7" s="15" t="s">
        <v>121</v>
      </c>
      <c r="T7" s="15" t="s">
        <v>115</v>
      </c>
      <c r="U7" s="11" t="s">
        <v>101</v>
      </c>
      <c r="V7" s="16"/>
      <c r="W7" s="16"/>
      <c r="X7" s="25">
        <v>503554034</v>
      </c>
      <c r="Y7" s="16"/>
      <c r="Z7" s="16"/>
      <c r="AA7" s="16"/>
      <c r="AB7" s="16"/>
      <c r="AC7" s="16"/>
      <c r="AD7" s="11" t="s">
        <v>62</v>
      </c>
      <c r="AE7" s="11"/>
      <c r="AF7" s="11"/>
      <c r="AG7" s="11" t="s">
        <v>82</v>
      </c>
      <c r="AH7" s="10" t="s">
        <v>1696</v>
      </c>
      <c r="AI7" s="16"/>
      <c r="AJ7" s="16"/>
      <c r="AK7" s="11" t="s">
        <v>63</v>
      </c>
      <c r="AL7" s="33" t="s">
        <v>122</v>
      </c>
      <c r="AM7" s="30">
        <v>46167</v>
      </c>
      <c r="AN7" s="17">
        <v>42516</v>
      </c>
      <c r="AO7" s="18" t="s">
        <v>123</v>
      </c>
      <c r="AP7" s="32">
        <v>45638</v>
      </c>
      <c r="AQ7" s="17">
        <v>44908</v>
      </c>
      <c r="AR7" s="16"/>
      <c r="AS7" s="20" t="s">
        <v>66</v>
      </c>
      <c r="AT7" s="21"/>
      <c r="AU7" t="s">
        <v>67</v>
      </c>
      <c r="AY7" s="11" t="s">
        <v>111</v>
      </c>
      <c r="BA7" s="11" t="s">
        <v>120</v>
      </c>
      <c r="BF7" s="46" t="s">
        <v>67</v>
      </c>
    </row>
    <row r="8" spans="1:60" x14ac:dyDescent="0.2">
      <c r="B8" s="18" t="s">
        <v>124</v>
      </c>
      <c r="C8" s="10" t="s">
        <v>1702</v>
      </c>
      <c r="D8" s="15" t="str">
        <f>VLOOKUP(H:H,'[3]Employee Master'!$F:$R,13,0)</f>
        <v>EMP007</v>
      </c>
      <c r="E8" s="18" t="s">
        <v>1688</v>
      </c>
      <c r="F8" s="10" t="str">
        <v>Christian</v>
      </c>
      <c r="G8" s="11" t="s">
        <v>73</v>
      </c>
      <c r="H8" s="11" t="s">
        <v>125</v>
      </c>
      <c r="I8" s="11" t="s">
        <v>126</v>
      </c>
      <c r="J8" s="11" t="s">
        <v>127</v>
      </c>
      <c r="K8" s="11" t="s">
        <v>128</v>
      </c>
      <c r="L8" s="27">
        <v>40924</v>
      </c>
      <c r="M8" s="13">
        <f t="shared" si="0"/>
        <v>41104</v>
      </c>
      <c r="N8" s="14">
        <v>28543</v>
      </c>
      <c r="O8" s="11" t="s">
        <v>56</v>
      </c>
      <c r="P8" s="34" t="s">
        <v>77</v>
      </c>
      <c r="Q8" s="34" t="s">
        <v>129</v>
      </c>
      <c r="R8" s="34" t="s">
        <v>99</v>
      </c>
      <c r="S8" s="15" t="s">
        <v>130</v>
      </c>
      <c r="T8" s="15" t="s">
        <v>124</v>
      </c>
      <c r="U8" s="18" t="s">
        <v>101</v>
      </c>
      <c r="V8" s="16"/>
      <c r="W8" s="16"/>
      <c r="X8" s="35">
        <v>505242853</v>
      </c>
      <c r="Y8" s="16"/>
      <c r="Z8" s="16"/>
      <c r="AA8" s="16"/>
      <c r="AB8" s="16"/>
      <c r="AC8" s="16"/>
      <c r="AD8" s="18" t="s">
        <v>62</v>
      </c>
      <c r="AE8" s="11"/>
      <c r="AF8" s="11"/>
      <c r="AG8" s="11" t="s">
        <v>97</v>
      </c>
      <c r="AH8" s="10" t="s">
        <v>1699</v>
      </c>
      <c r="AI8" s="16"/>
      <c r="AJ8" s="16"/>
      <c r="AK8" s="11" t="s">
        <v>63</v>
      </c>
      <c r="AL8" s="29" t="s">
        <v>131</v>
      </c>
      <c r="AM8" s="30">
        <v>46564</v>
      </c>
      <c r="AN8" s="17">
        <v>42913</v>
      </c>
      <c r="AO8" s="31" t="s">
        <v>132</v>
      </c>
      <c r="AP8" s="17">
        <v>46030</v>
      </c>
      <c r="AQ8" s="17">
        <v>45300</v>
      </c>
      <c r="AR8" s="16"/>
      <c r="AS8" s="20" t="s">
        <v>66</v>
      </c>
      <c r="AT8" s="21"/>
      <c r="AU8" t="s">
        <v>67</v>
      </c>
      <c r="AY8" s="34" t="s">
        <v>99</v>
      </c>
      <c r="BA8" s="34" t="s">
        <v>129</v>
      </c>
      <c r="BF8" s="46" t="s">
        <v>67</v>
      </c>
    </row>
    <row r="9" spans="1:60" x14ac:dyDescent="0.2">
      <c r="B9" s="18" t="s">
        <v>133</v>
      </c>
      <c r="C9" s="10" t="s">
        <v>1703</v>
      </c>
      <c r="D9" s="15" t="str">
        <f>VLOOKUP(H:H,'[3]Employee Master'!$F:$R,13,0)</f>
        <v>EMP008</v>
      </c>
      <c r="E9" s="18" t="s">
        <v>1687</v>
      </c>
      <c r="F9" s="10" t="str">
        <v>Islam</v>
      </c>
      <c r="G9" s="11" t="s">
        <v>51</v>
      </c>
      <c r="H9" s="11" t="s">
        <v>134</v>
      </c>
      <c r="I9" s="11" t="s">
        <v>135</v>
      </c>
      <c r="J9" s="11" t="s">
        <v>136</v>
      </c>
      <c r="K9" s="11" t="s">
        <v>137</v>
      </c>
      <c r="L9" s="36">
        <v>41086</v>
      </c>
      <c r="M9" s="13">
        <f t="shared" si="0"/>
        <v>41266</v>
      </c>
      <c r="N9" s="14">
        <v>31193</v>
      </c>
      <c r="O9" s="11" t="s">
        <v>56</v>
      </c>
      <c r="P9" s="37" t="s">
        <v>57</v>
      </c>
      <c r="Q9" s="37" t="s">
        <v>138</v>
      </c>
      <c r="R9" s="37" t="s">
        <v>139</v>
      </c>
      <c r="S9" s="15" t="s">
        <v>140</v>
      </c>
      <c r="T9" s="15" t="s">
        <v>133</v>
      </c>
      <c r="U9" s="18" t="s">
        <v>141</v>
      </c>
      <c r="V9" s="16"/>
      <c r="W9" s="16"/>
      <c r="X9" s="25">
        <v>564045568</v>
      </c>
      <c r="Y9" s="16"/>
      <c r="Z9" s="16"/>
      <c r="AA9" s="16"/>
      <c r="AB9" s="16"/>
      <c r="AC9" s="16"/>
      <c r="AD9" s="24" t="s">
        <v>62</v>
      </c>
      <c r="AE9" s="11"/>
      <c r="AF9" s="11"/>
      <c r="AG9" s="11" t="s">
        <v>142</v>
      </c>
      <c r="AH9" s="11" t="s">
        <v>1706</v>
      </c>
      <c r="AI9" s="16"/>
      <c r="AJ9" s="16"/>
      <c r="AK9" s="11" t="s">
        <v>63</v>
      </c>
      <c r="AL9" s="33" t="s">
        <v>144</v>
      </c>
      <c r="AM9" s="30">
        <v>46418</v>
      </c>
      <c r="AN9" s="17">
        <v>42767</v>
      </c>
      <c r="AO9" s="31" t="s">
        <v>145</v>
      </c>
      <c r="AP9" s="30">
        <v>46008</v>
      </c>
      <c r="AQ9" s="17">
        <v>45278</v>
      </c>
      <c r="AR9" s="16"/>
      <c r="AS9" s="20" t="s">
        <v>66</v>
      </c>
      <c r="AT9" s="21"/>
      <c r="AU9" t="s">
        <v>67</v>
      </c>
      <c r="AY9" s="37" t="s">
        <v>139</v>
      </c>
      <c r="BA9" s="37" t="s">
        <v>138</v>
      </c>
      <c r="BF9" s="46" t="s">
        <v>67</v>
      </c>
    </row>
    <row r="10" spans="1:60" x14ac:dyDescent="0.2">
      <c r="B10" s="18" t="s">
        <v>146</v>
      </c>
      <c r="C10" s="10" t="s">
        <v>1704</v>
      </c>
      <c r="D10" s="15" t="str">
        <f>VLOOKUP(H:H,'[3]Employee Master'!$F:$R,13,0)</f>
        <v>EMP009</v>
      </c>
      <c r="E10" s="18" t="s">
        <v>1688</v>
      </c>
      <c r="F10" s="10" t="str">
        <v>Christian</v>
      </c>
      <c r="G10" s="11" t="s">
        <v>73</v>
      </c>
      <c r="H10" s="11" t="s">
        <v>147</v>
      </c>
      <c r="I10" s="11" t="s">
        <v>53</v>
      </c>
      <c r="J10" s="11" t="s">
        <v>148</v>
      </c>
      <c r="K10" s="11" t="s">
        <v>149</v>
      </c>
      <c r="L10" s="27">
        <v>41135</v>
      </c>
      <c r="M10" s="13">
        <f t="shared" si="0"/>
        <v>41315</v>
      </c>
      <c r="N10" s="14">
        <v>26633</v>
      </c>
      <c r="O10" s="11" t="s">
        <v>56</v>
      </c>
      <c r="P10" s="34" t="s">
        <v>77</v>
      </c>
      <c r="Q10" s="34" t="s">
        <v>150</v>
      </c>
      <c r="R10" s="34" t="s">
        <v>151</v>
      </c>
      <c r="S10" s="15" t="s">
        <v>152</v>
      </c>
      <c r="T10" s="15" t="s">
        <v>146</v>
      </c>
      <c r="U10" s="18" t="s">
        <v>153</v>
      </c>
      <c r="V10" s="16"/>
      <c r="W10" s="16"/>
      <c r="X10" s="25">
        <v>526097622</v>
      </c>
      <c r="Y10" s="16"/>
      <c r="Z10" s="16"/>
      <c r="AA10" s="16"/>
      <c r="AB10" s="16"/>
      <c r="AC10" s="16"/>
      <c r="AD10" s="28" t="s">
        <v>81</v>
      </c>
      <c r="AE10" s="11"/>
      <c r="AF10" s="11"/>
      <c r="AG10" s="11" t="s">
        <v>76</v>
      </c>
      <c r="AH10" s="11" t="s">
        <v>1697</v>
      </c>
      <c r="AI10" s="16"/>
      <c r="AJ10" s="16"/>
      <c r="AK10" s="11" t="s">
        <v>63</v>
      </c>
      <c r="AL10" s="39">
        <v>770863138</v>
      </c>
      <c r="AM10" s="30">
        <v>48779</v>
      </c>
      <c r="AN10" s="17">
        <v>45126</v>
      </c>
      <c r="AO10" s="31" t="s">
        <v>154</v>
      </c>
      <c r="AP10" s="32">
        <v>45562</v>
      </c>
      <c r="AQ10" s="17">
        <v>44832</v>
      </c>
      <c r="AR10" s="16"/>
      <c r="AS10" s="20" t="s">
        <v>66</v>
      </c>
      <c r="AT10" s="21"/>
      <c r="AU10" t="s">
        <v>67</v>
      </c>
      <c r="AY10" s="34" t="s">
        <v>151</v>
      </c>
      <c r="BA10" s="34" t="s">
        <v>150</v>
      </c>
      <c r="BF10" s="46" t="s">
        <v>67</v>
      </c>
    </row>
    <row r="11" spans="1:60" x14ac:dyDescent="0.2">
      <c r="B11" s="18" t="s">
        <v>104</v>
      </c>
      <c r="C11" s="10" t="s">
        <v>1705</v>
      </c>
      <c r="D11" s="15" t="str">
        <f>VLOOKUP(H:H,'[3]Employee Master'!$F:$R,13,0)</f>
        <v>EMP010</v>
      </c>
      <c r="E11" s="18" t="s">
        <v>1688</v>
      </c>
      <c r="F11" s="10" t="str">
        <v>Christian</v>
      </c>
      <c r="G11" s="11" t="s">
        <v>73</v>
      </c>
      <c r="H11" s="11" t="s">
        <v>155</v>
      </c>
      <c r="I11" s="11" t="s">
        <v>156</v>
      </c>
      <c r="J11" s="11" t="s">
        <v>157</v>
      </c>
      <c r="K11" s="11" t="s">
        <v>158</v>
      </c>
      <c r="L11" s="36">
        <v>41148</v>
      </c>
      <c r="M11" s="13">
        <f t="shared" si="0"/>
        <v>41328</v>
      </c>
      <c r="N11" s="14">
        <v>26706</v>
      </c>
      <c r="O11" s="11" t="s">
        <v>56</v>
      </c>
      <c r="P11" s="34" t="s">
        <v>77</v>
      </c>
      <c r="Q11" s="34" t="s">
        <v>159</v>
      </c>
      <c r="R11" s="34" t="s">
        <v>99</v>
      </c>
      <c r="S11" s="15" t="s">
        <v>160</v>
      </c>
      <c r="T11" s="15" t="s">
        <v>104</v>
      </c>
      <c r="U11" s="18" t="s">
        <v>161</v>
      </c>
      <c r="V11" s="16"/>
      <c r="W11" s="16"/>
      <c r="X11" s="25">
        <v>508901730</v>
      </c>
      <c r="Y11" s="16"/>
      <c r="Z11" s="16"/>
      <c r="AA11" s="16"/>
      <c r="AB11" s="16"/>
      <c r="AC11" s="16"/>
      <c r="AD11" s="28" t="s">
        <v>62</v>
      </c>
      <c r="AE11" s="11"/>
      <c r="AF11" s="11"/>
      <c r="AG11" s="11" t="s">
        <v>97</v>
      </c>
      <c r="AH11" s="10" t="s">
        <v>1699</v>
      </c>
      <c r="AI11" s="16"/>
      <c r="AJ11" s="16"/>
      <c r="AK11" s="11" t="s">
        <v>63</v>
      </c>
      <c r="AL11" s="33" t="s">
        <v>162</v>
      </c>
      <c r="AM11" s="30">
        <v>47152</v>
      </c>
      <c r="AN11" s="17">
        <v>43500</v>
      </c>
      <c r="AO11" s="31" t="s">
        <v>145</v>
      </c>
      <c r="AP11" s="17">
        <v>45434</v>
      </c>
      <c r="AQ11" s="17">
        <v>44704</v>
      </c>
      <c r="AR11" s="16"/>
      <c r="AS11" s="20" t="s">
        <v>66</v>
      </c>
      <c r="AT11" s="21"/>
      <c r="AU11" t="s">
        <v>67</v>
      </c>
      <c r="AY11" s="34" t="s">
        <v>99</v>
      </c>
      <c r="BA11" s="34" t="s">
        <v>159</v>
      </c>
      <c r="BF11" s="46" t="s">
        <v>67</v>
      </c>
    </row>
    <row r="12" spans="1:60" x14ac:dyDescent="0.2">
      <c r="B12" s="18" t="s">
        <v>143</v>
      </c>
      <c r="C12" s="10" t="s">
        <v>1706</v>
      </c>
      <c r="D12" s="15" t="str">
        <f>VLOOKUP(H:H,'[3]Employee Master'!$F:$R,13,0)</f>
        <v>EMP011</v>
      </c>
      <c r="E12" s="18" t="s">
        <v>1687</v>
      </c>
      <c r="F12" s="10" t="str">
        <v>Islam</v>
      </c>
      <c r="G12" s="11" t="s">
        <v>51</v>
      </c>
      <c r="H12" s="11" t="s">
        <v>163</v>
      </c>
      <c r="I12" s="11" t="s">
        <v>164</v>
      </c>
      <c r="J12" s="11" t="s">
        <v>165</v>
      </c>
      <c r="K12" s="11" t="s">
        <v>142</v>
      </c>
      <c r="L12" s="36">
        <v>41167</v>
      </c>
      <c r="M12" s="13">
        <f t="shared" si="0"/>
        <v>41347</v>
      </c>
      <c r="N12" s="22">
        <v>31452</v>
      </c>
      <c r="O12" s="11" t="s">
        <v>56</v>
      </c>
      <c r="P12" s="37" t="s">
        <v>57</v>
      </c>
      <c r="Q12" s="37" t="s">
        <v>166</v>
      </c>
      <c r="R12" s="37" t="s">
        <v>139</v>
      </c>
      <c r="S12" s="15" t="s">
        <v>167</v>
      </c>
      <c r="T12" s="15" t="s">
        <v>143</v>
      </c>
      <c r="U12" s="18" t="s">
        <v>141</v>
      </c>
      <c r="V12" s="16"/>
      <c r="W12" s="16"/>
      <c r="X12" s="25">
        <v>554692577</v>
      </c>
      <c r="Y12" s="16"/>
      <c r="Z12" s="16"/>
      <c r="AA12" s="16"/>
      <c r="AB12" s="16"/>
      <c r="AC12" s="16"/>
      <c r="AD12" s="24" t="s">
        <v>62</v>
      </c>
      <c r="AE12" s="11"/>
      <c r="AF12" s="11"/>
      <c r="AG12" s="11" t="s">
        <v>76</v>
      </c>
      <c r="AH12" s="11" t="s">
        <v>1697</v>
      </c>
      <c r="AI12" s="16"/>
      <c r="AJ12" s="16"/>
      <c r="AK12" s="11" t="s">
        <v>63</v>
      </c>
      <c r="AL12" s="40" t="s">
        <v>168</v>
      </c>
      <c r="AM12" s="30">
        <v>46415</v>
      </c>
      <c r="AN12" s="17">
        <v>42764</v>
      </c>
      <c r="AO12" s="31" t="s">
        <v>169</v>
      </c>
      <c r="AP12" s="17">
        <v>45538</v>
      </c>
      <c r="AQ12" s="17">
        <v>44808</v>
      </c>
      <c r="AR12" s="16"/>
      <c r="AS12" s="20" t="s">
        <v>66</v>
      </c>
      <c r="AT12" s="21"/>
      <c r="AU12" t="s">
        <v>67</v>
      </c>
      <c r="AY12" s="37" t="s">
        <v>139</v>
      </c>
      <c r="BA12" s="37" t="s">
        <v>166</v>
      </c>
      <c r="BF12" s="46" t="s">
        <v>67</v>
      </c>
    </row>
    <row r="13" spans="1:60" x14ac:dyDescent="0.2">
      <c r="B13" s="18" t="s">
        <v>171</v>
      </c>
      <c r="C13" s="10" t="s">
        <v>1707</v>
      </c>
      <c r="D13" s="15" t="str">
        <f>VLOOKUP(H:H,'[3]Employee Master'!$F:$R,13,0)</f>
        <v>EMP012</v>
      </c>
      <c r="E13" s="18" t="s">
        <v>1689</v>
      </c>
      <c r="F13" s="10" t="str">
        <v>Hindu</v>
      </c>
      <c r="G13" s="11" t="s">
        <v>51</v>
      </c>
      <c r="H13" s="11" t="s">
        <v>172</v>
      </c>
      <c r="I13" s="11" t="s">
        <v>173</v>
      </c>
      <c r="J13" s="11" t="s">
        <v>174</v>
      </c>
      <c r="K13" s="11" t="s">
        <v>175</v>
      </c>
      <c r="L13" s="41">
        <v>41311</v>
      </c>
      <c r="M13" s="13">
        <f t="shared" si="0"/>
        <v>41491</v>
      </c>
      <c r="N13" s="14">
        <v>30456</v>
      </c>
      <c r="O13" s="11" t="s">
        <v>56</v>
      </c>
      <c r="P13" s="34" t="s">
        <v>57</v>
      </c>
      <c r="Q13" s="34" t="s">
        <v>176</v>
      </c>
      <c r="R13" s="34" t="s">
        <v>111</v>
      </c>
      <c r="S13" s="15" t="s">
        <v>177</v>
      </c>
      <c r="T13" s="15" t="s">
        <v>171</v>
      </c>
      <c r="U13" s="18" t="s">
        <v>101</v>
      </c>
      <c r="V13" s="16"/>
      <c r="W13" s="16"/>
      <c r="X13" s="42">
        <v>502193220</v>
      </c>
      <c r="Y13" s="16"/>
      <c r="Z13" s="16"/>
      <c r="AA13" s="16"/>
      <c r="AB13" s="16"/>
      <c r="AC13" s="16"/>
      <c r="AD13" s="28" t="s">
        <v>81</v>
      </c>
      <c r="AE13" s="11"/>
      <c r="AF13" s="11"/>
      <c r="AG13" s="11" t="s">
        <v>178</v>
      </c>
      <c r="AH13" s="11" t="s">
        <v>1701</v>
      </c>
      <c r="AI13" s="16"/>
      <c r="AJ13" s="16"/>
      <c r="AK13" s="11" t="s">
        <v>63</v>
      </c>
      <c r="AL13" s="39" t="s">
        <v>179</v>
      </c>
      <c r="AM13" s="30">
        <v>45753</v>
      </c>
      <c r="AN13" s="17">
        <v>42098</v>
      </c>
      <c r="AO13" s="43" t="s">
        <v>180</v>
      </c>
      <c r="AP13" s="32">
        <v>45708</v>
      </c>
      <c r="AQ13" s="17">
        <v>44978</v>
      </c>
      <c r="AR13" s="16"/>
      <c r="AS13" s="20" t="s">
        <v>66</v>
      </c>
      <c r="AT13" s="21"/>
      <c r="AU13" t="s">
        <v>67</v>
      </c>
      <c r="AY13" s="34" t="s">
        <v>111</v>
      </c>
      <c r="BA13" s="34" t="s">
        <v>176</v>
      </c>
      <c r="BF13" s="46" t="s">
        <v>67</v>
      </c>
    </row>
    <row r="14" spans="1:60" x14ac:dyDescent="0.2">
      <c r="B14" s="18" t="s">
        <v>182</v>
      </c>
      <c r="C14" s="10" t="s">
        <v>1708</v>
      </c>
      <c r="D14" s="15" t="str">
        <f>VLOOKUP(H:H,'[3]Employee Master'!$F:$R,13,0)</f>
        <v>EMP013</v>
      </c>
      <c r="E14" s="18" t="s">
        <v>1687</v>
      </c>
      <c r="F14" s="10" t="str">
        <v>Islam</v>
      </c>
      <c r="G14" s="11" t="s">
        <v>51</v>
      </c>
      <c r="H14" s="11" t="s">
        <v>183</v>
      </c>
      <c r="I14" s="11" t="s">
        <v>184</v>
      </c>
      <c r="J14" s="11" t="s">
        <v>185</v>
      </c>
      <c r="K14" s="11" t="s">
        <v>186</v>
      </c>
      <c r="L14" s="36">
        <v>41351</v>
      </c>
      <c r="M14" s="13">
        <f t="shared" si="0"/>
        <v>41531</v>
      </c>
      <c r="N14" s="14">
        <v>30419</v>
      </c>
      <c r="O14" s="11" t="s">
        <v>56</v>
      </c>
      <c r="P14" s="37" t="s">
        <v>57</v>
      </c>
      <c r="Q14" s="37" t="s">
        <v>187</v>
      </c>
      <c r="R14" s="37" t="s">
        <v>139</v>
      </c>
      <c r="S14" s="15" t="s">
        <v>188</v>
      </c>
      <c r="T14" s="15" t="s">
        <v>182</v>
      </c>
      <c r="U14" s="18" t="s">
        <v>141</v>
      </c>
      <c r="V14" s="16"/>
      <c r="W14" s="16"/>
      <c r="X14" s="25">
        <v>526097596</v>
      </c>
      <c r="Y14" s="16"/>
      <c r="Z14" s="16"/>
      <c r="AA14" s="16"/>
      <c r="AB14" s="16"/>
      <c r="AC14" s="16"/>
      <c r="AD14" s="24" t="s">
        <v>62</v>
      </c>
      <c r="AE14" s="11"/>
      <c r="AF14" s="11"/>
      <c r="AG14" s="11" t="s">
        <v>142</v>
      </c>
      <c r="AH14" s="11" t="s">
        <v>1706</v>
      </c>
      <c r="AI14" s="16"/>
      <c r="AJ14" s="16"/>
      <c r="AK14" s="11" t="s">
        <v>63</v>
      </c>
      <c r="AL14" s="33" t="s">
        <v>189</v>
      </c>
      <c r="AM14" s="17">
        <v>46172</v>
      </c>
      <c r="AN14" s="17">
        <v>42521</v>
      </c>
      <c r="AO14" s="44" t="s">
        <v>190</v>
      </c>
      <c r="AP14" s="17">
        <v>45937</v>
      </c>
      <c r="AQ14" s="17">
        <v>45207</v>
      </c>
      <c r="AR14" s="16"/>
      <c r="AS14" s="20" t="s">
        <v>66</v>
      </c>
      <c r="AT14" s="21"/>
      <c r="AU14" t="s">
        <v>67</v>
      </c>
      <c r="AY14" s="37" t="s">
        <v>139</v>
      </c>
      <c r="BA14" s="37" t="s">
        <v>187</v>
      </c>
      <c r="BF14" s="46" t="s">
        <v>67</v>
      </c>
    </row>
    <row r="15" spans="1:60" x14ac:dyDescent="0.2">
      <c r="B15" s="18" t="s">
        <v>170</v>
      </c>
      <c r="C15" s="10" t="s">
        <v>1709</v>
      </c>
      <c r="D15" s="15" t="str">
        <f>VLOOKUP(H:H,'[3]Employee Master'!$F:$R,13,0)</f>
        <v>EMP014</v>
      </c>
      <c r="E15" s="18" t="s">
        <v>1688</v>
      </c>
      <c r="F15" s="10" t="str">
        <v>Islam</v>
      </c>
      <c r="G15" s="11" t="s">
        <v>51</v>
      </c>
      <c r="H15" s="11" t="s">
        <v>191</v>
      </c>
      <c r="I15" s="11" t="s">
        <v>53</v>
      </c>
      <c r="J15" s="11" t="s">
        <v>192</v>
      </c>
      <c r="K15" s="11" t="s">
        <v>193</v>
      </c>
      <c r="L15" s="19">
        <v>41395</v>
      </c>
      <c r="M15" s="13">
        <f t="shared" si="0"/>
        <v>41575</v>
      </c>
      <c r="N15" s="14">
        <v>24513</v>
      </c>
      <c r="O15" s="11" t="s">
        <v>56</v>
      </c>
      <c r="P15" s="37" t="s">
        <v>57</v>
      </c>
      <c r="Q15" s="37" t="s">
        <v>194</v>
      </c>
      <c r="R15" s="37" t="s">
        <v>151</v>
      </c>
      <c r="S15" s="15" t="s">
        <v>195</v>
      </c>
      <c r="T15" s="15" t="s">
        <v>170</v>
      </c>
      <c r="U15" s="18" t="s">
        <v>153</v>
      </c>
      <c r="V15" s="16"/>
      <c r="W15" s="16"/>
      <c r="X15" s="25">
        <v>507949760</v>
      </c>
      <c r="Y15" s="16"/>
      <c r="Z15" s="16"/>
      <c r="AA15" s="16"/>
      <c r="AB15" s="16"/>
      <c r="AC15" s="16"/>
      <c r="AD15" s="24" t="s">
        <v>62</v>
      </c>
      <c r="AE15" s="11"/>
      <c r="AF15" s="11"/>
      <c r="AG15" s="11" t="s">
        <v>149</v>
      </c>
      <c r="AH15" s="11" t="s">
        <v>1704</v>
      </c>
      <c r="AI15" s="16"/>
      <c r="AJ15" s="16"/>
      <c r="AK15" s="11" t="s">
        <v>63</v>
      </c>
      <c r="AL15" s="39">
        <v>531328163</v>
      </c>
      <c r="AM15" s="30">
        <v>46551</v>
      </c>
      <c r="AN15" s="17">
        <v>42899</v>
      </c>
      <c r="AO15" s="31" t="s">
        <v>196</v>
      </c>
      <c r="AP15" s="32">
        <v>45911</v>
      </c>
      <c r="AQ15" s="17">
        <v>45181</v>
      </c>
      <c r="AR15" s="16"/>
      <c r="AS15" s="20" t="s">
        <v>66</v>
      </c>
      <c r="AT15" s="21"/>
      <c r="AU15" t="s">
        <v>67</v>
      </c>
      <c r="AY15" s="37" t="s">
        <v>151</v>
      </c>
      <c r="BA15" s="37" t="s">
        <v>194</v>
      </c>
      <c r="BF15" s="46" t="s">
        <v>67</v>
      </c>
    </row>
    <row r="16" spans="1:60" x14ac:dyDescent="0.2">
      <c r="B16" s="18" t="s">
        <v>197</v>
      </c>
      <c r="C16" s="10" t="s">
        <v>1710</v>
      </c>
      <c r="D16" s="15" t="str">
        <f>VLOOKUP(H:H,'[3]Employee Master'!$F:$R,13,0)</f>
        <v>EMP015</v>
      </c>
      <c r="E16" s="18" t="s">
        <v>1687</v>
      </c>
      <c r="F16" s="10" t="str">
        <v>Islam</v>
      </c>
      <c r="G16" s="11" t="s">
        <v>51</v>
      </c>
      <c r="H16" s="11" t="s">
        <v>198</v>
      </c>
      <c r="I16" s="46" t="s">
        <v>199</v>
      </c>
      <c r="J16" s="11" t="s">
        <v>185</v>
      </c>
      <c r="K16" s="11" t="s">
        <v>200</v>
      </c>
      <c r="L16" s="36">
        <v>41456</v>
      </c>
      <c r="M16" s="13">
        <f t="shared" si="0"/>
        <v>41636</v>
      </c>
      <c r="N16" s="22">
        <v>23743</v>
      </c>
      <c r="O16" s="11" t="s">
        <v>56</v>
      </c>
      <c r="P16" s="37" t="s">
        <v>57</v>
      </c>
      <c r="Q16" s="37" t="s">
        <v>187</v>
      </c>
      <c r="R16" s="37" t="s">
        <v>139</v>
      </c>
      <c r="S16" s="15" t="s">
        <v>201</v>
      </c>
      <c r="T16" s="15" t="s">
        <v>197</v>
      </c>
      <c r="U16" s="18" t="s">
        <v>141</v>
      </c>
      <c r="V16" s="16"/>
      <c r="W16" s="16"/>
      <c r="X16" s="25">
        <v>556439214</v>
      </c>
      <c r="Y16" s="16"/>
      <c r="Z16" s="16"/>
      <c r="AA16" s="16"/>
      <c r="AB16" s="16"/>
      <c r="AC16" s="16"/>
      <c r="AD16" s="24" t="s">
        <v>62</v>
      </c>
      <c r="AE16" s="11"/>
      <c r="AF16" s="11"/>
      <c r="AG16" s="11" t="s">
        <v>142</v>
      </c>
      <c r="AH16" s="11" t="s">
        <v>1706</v>
      </c>
      <c r="AI16" s="16"/>
      <c r="AJ16" s="16"/>
      <c r="AK16" s="11" t="s">
        <v>63</v>
      </c>
      <c r="AL16" s="33" t="s">
        <v>202</v>
      </c>
      <c r="AM16" s="30">
        <v>46487</v>
      </c>
      <c r="AN16" s="17">
        <v>42836</v>
      </c>
      <c r="AO16" s="47" t="s">
        <v>203</v>
      </c>
      <c r="AP16" s="17">
        <v>45678</v>
      </c>
      <c r="AQ16" s="17">
        <v>44948</v>
      </c>
      <c r="AR16" s="16"/>
      <c r="AS16" s="20" t="s">
        <v>66</v>
      </c>
      <c r="AT16" s="21"/>
      <c r="AU16" t="s">
        <v>67</v>
      </c>
      <c r="AY16" s="37" t="s">
        <v>139</v>
      </c>
      <c r="BA16" s="37" t="s">
        <v>187</v>
      </c>
      <c r="BF16" s="46" t="s">
        <v>67</v>
      </c>
    </row>
    <row r="17" spans="2:58" x14ac:dyDescent="0.2">
      <c r="B17" s="18" t="s">
        <v>204</v>
      </c>
      <c r="C17" s="10" t="s">
        <v>1711</v>
      </c>
      <c r="D17" s="15" t="str">
        <f>VLOOKUP(H:H,'[3]Employee Master'!$F:$R,13,0)</f>
        <v>EMP016</v>
      </c>
      <c r="E17" s="18" t="s">
        <v>1688</v>
      </c>
      <c r="F17" s="10" t="str">
        <v>Christian</v>
      </c>
      <c r="G17" s="11" t="s">
        <v>73</v>
      </c>
      <c r="H17" s="11" t="s">
        <v>205</v>
      </c>
      <c r="I17" s="11" t="s">
        <v>53</v>
      </c>
      <c r="J17" s="11" t="s">
        <v>206</v>
      </c>
      <c r="K17" s="11" t="s">
        <v>207</v>
      </c>
      <c r="L17" s="36">
        <v>41528</v>
      </c>
      <c r="M17" s="13">
        <f t="shared" si="0"/>
        <v>41708</v>
      </c>
      <c r="N17" s="14">
        <v>27989</v>
      </c>
      <c r="O17" s="11" t="s">
        <v>56</v>
      </c>
      <c r="P17" s="37" t="s">
        <v>77</v>
      </c>
      <c r="Q17" s="37" t="s">
        <v>208</v>
      </c>
      <c r="R17" s="37" t="s">
        <v>111</v>
      </c>
      <c r="S17" s="15" t="s">
        <v>209</v>
      </c>
      <c r="T17" s="15" t="s">
        <v>204</v>
      </c>
      <c r="U17" s="18" t="s">
        <v>153</v>
      </c>
      <c r="V17" s="16"/>
      <c r="W17" s="16"/>
      <c r="X17" s="35">
        <v>562598341</v>
      </c>
      <c r="Y17" s="16"/>
      <c r="Z17" s="16"/>
      <c r="AA17" s="16"/>
      <c r="AB17" s="16"/>
      <c r="AC17" s="16"/>
      <c r="AD17" s="24" t="s">
        <v>81</v>
      </c>
      <c r="AE17" s="11"/>
      <c r="AF17" s="11"/>
      <c r="AG17" s="11" t="s">
        <v>178</v>
      </c>
      <c r="AH17" s="11" t="s">
        <v>1701</v>
      </c>
      <c r="AI17" s="16"/>
      <c r="AJ17" s="16"/>
      <c r="AK17" s="11" t="s">
        <v>63</v>
      </c>
      <c r="AL17" s="40">
        <v>516934222</v>
      </c>
      <c r="AM17" s="30">
        <v>45454</v>
      </c>
      <c r="AN17" s="26">
        <v>43627</v>
      </c>
      <c r="AO17" s="48" t="s">
        <v>210</v>
      </c>
      <c r="AP17" s="32">
        <v>45926</v>
      </c>
      <c r="AQ17" s="17">
        <v>45196</v>
      </c>
      <c r="AR17" s="16"/>
      <c r="AS17" s="20" t="s">
        <v>66</v>
      </c>
      <c r="AT17" s="21"/>
      <c r="AU17" t="s">
        <v>67</v>
      </c>
      <c r="AY17" s="37" t="s">
        <v>111</v>
      </c>
      <c r="BA17" s="37" t="s">
        <v>208</v>
      </c>
      <c r="BF17" s="46" t="s">
        <v>67</v>
      </c>
    </row>
    <row r="18" spans="2:58" x14ac:dyDescent="0.2">
      <c r="B18" s="18" t="s">
        <v>181</v>
      </c>
      <c r="C18" s="10" t="s">
        <v>181</v>
      </c>
      <c r="D18" s="15" t="str">
        <f>VLOOKUP(H:H,'[3]Employee Master'!$F:$R,13,0)</f>
        <v>EMP017</v>
      </c>
      <c r="E18" s="18" t="s">
        <v>1689</v>
      </c>
      <c r="F18" s="10" t="e">
        <v>#N/A</v>
      </c>
      <c r="G18" s="11" t="s">
        <v>51</v>
      </c>
      <c r="H18" s="34" t="s">
        <v>211</v>
      </c>
      <c r="I18" s="11"/>
      <c r="J18" s="11" t="s">
        <v>212</v>
      </c>
      <c r="K18" s="46" t="s">
        <v>213</v>
      </c>
      <c r="L18" s="19">
        <v>41532</v>
      </c>
      <c r="M18" s="19">
        <v>41713</v>
      </c>
      <c r="N18" s="19">
        <v>35482</v>
      </c>
      <c r="O18" s="11" t="s">
        <v>56</v>
      </c>
      <c r="P18" s="11" t="s">
        <v>77</v>
      </c>
      <c r="Q18" s="11" t="s">
        <v>214</v>
      </c>
      <c r="R18" s="11" t="s">
        <v>215</v>
      </c>
      <c r="S18" s="15" t="s">
        <v>216</v>
      </c>
      <c r="T18" s="15" t="s">
        <v>181</v>
      </c>
      <c r="U18" s="46" t="s">
        <v>217</v>
      </c>
      <c r="V18" s="49">
        <v>547089800</v>
      </c>
      <c r="W18" s="46"/>
      <c r="X18" s="11"/>
      <c r="Y18" s="46"/>
      <c r="Z18" s="46"/>
      <c r="AA18" s="46"/>
      <c r="AB18" s="46"/>
      <c r="AC18" s="46"/>
      <c r="AD18" s="46" t="s">
        <v>62</v>
      </c>
      <c r="AE18" s="46"/>
      <c r="AF18" s="46"/>
      <c r="AG18" s="46" t="s">
        <v>218</v>
      </c>
      <c r="AH18" s="11" t="s">
        <v>219</v>
      </c>
      <c r="AI18" s="11"/>
      <c r="AJ18" s="11"/>
      <c r="AK18" s="46" t="s">
        <v>220</v>
      </c>
      <c r="AL18" s="50" t="s">
        <v>221</v>
      </c>
      <c r="AM18" s="51">
        <v>12077</v>
      </c>
      <c r="AN18" s="17">
        <v>44949</v>
      </c>
      <c r="AO18" s="52" t="s">
        <v>222</v>
      </c>
      <c r="AP18" s="17">
        <v>45980</v>
      </c>
      <c r="AQ18" s="17">
        <v>45250</v>
      </c>
      <c r="AR18" s="46"/>
      <c r="AS18" s="11" t="s">
        <v>223</v>
      </c>
      <c r="AT18" s="46"/>
      <c r="AU18" s="11" t="s">
        <v>67</v>
      </c>
      <c r="AV18" s="46"/>
      <c r="AW18" s="46"/>
      <c r="AX18" s="46"/>
      <c r="AY18" s="80" t="s">
        <v>215</v>
      </c>
      <c r="BA18" s="11" t="s">
        <v>214</v>
      </c>
      <c r="BF18" s="46" t="s">
        <v>67</v>
      </c>
    </row>
    <row r="19" spans="2:58" x14ac:dyDescent="0.2">
      <c r="B19" s="18" t="s">
        <v>224</v>
      </c>
      <c r="C19" s="10" t="s">
        <v>1712</v>
      </c>
      <c r="D19" s="15" t="str">
        <f>VLOOKUP(H:H,'[3]Employee Master'!$F:$R,13,0)</f>
        <v>EMP018</v>
      </c>
      <c r="E19" s="18" t="s">
        <v>1687</v>
      </c>
      <c r="F19" s="10" t="str">
        <v>Islam</v>
      </c>
      <c r="G19" s="11" t="s">
        <v>51</v>
      </c>
      <c r="H19" s="11" t="s">
        <v>225</v>
      </c>
      <c r="I19" s="11" t="s">
        <v>226</v>
      </c>
      <c r="J19" s="11" t="s">
        <v>227</v>
      </c>
      <c r="K19" s="11" t="s">
        <v>228</v>
      </c>
      <c r="L19" s="27">
        <v>41534</v>
      </c>
      <c r="M19" s="13">
        <f t="shared" ref="M19:M82" si="1">L19+180</f>
        <v>41714</v>
      </c>
      <c r="N19" s="14">
        <v>30286</v>
      </c>
      <c r="O19" s="11" t="s">
        <v>56</v>
      </c>
      <c r="P19" s="37" t="s">
        <v>57</v>
      </c>
      <c r="Q19" s="37" t="s">
        <v>229</v>
      </c>
      <c r="R19" s="37" t="s">
        <v>230</v>
      </c>
      <c r="S19" s="15" t="s">
        <v>231</v>
      </c>
      <c r="T19" s="15" t="s">
        <v>224</v>
      </c>
      <c r="U19" s="18" t="s">
        <v>141</v>
      </c>
      <c r="V19" s="16"/>
      <c r="W19" s="16"/>
      <c r="X19" s="25">
        <v>565023022</v>
      </c>
      <c r="Y19" s="16"/>
      <c r="Z19" s="16"/>
      <c r="AA19" s="16"/>
      <c r="AB19" s="16"/>
      <c r="AC19" s="16"/>
      <c r="AD19" s="28" t="s">
        <v>62</v>
      </c>
      <c r="AE19" s="11"/>
      <c r="AF19" s="11"/>
      <c r="AG19" s="11" t="s">
        <v>88</v>
      </c>
      <c r="AH19" s="11" t="s">
        <v>1698</v>
      </c>
      <c r="AI19" s="16"/>
      <c r="AJ19" s="16"/>
      <c r="AK19" s="11" t="s">
        <v>63</v>
      </c>
      <c r="AL19" s="39" t="s">
        <v>232</v>
      </c>
      <c r="AM19" s="30">
        <v>48696</v>
      </c>
      <c r="AN19" s="17">
        <v>45044</v>
      </c>
      <c r="AO19" s="18" t="s">
        <v>233</v>
      </c>
      <c r="AP19" s="32">
        <v>45940</v>
      </c>
      <c r="AQ19" s="17">
        <v>45208</v>
      </c>
      <c r="AR19" s="16"/>
      <c r="AS19" s="20" t="s">
        <v>66</v>
      </c>
      <c r="AT19" s="21"/>
      <c r="AU19" t="s">
        <v>67</v>
      </c>
      <c r="AY19" s="37" t="s">
        <v>230</v>
      </c>
      <c r="BA19" s="37" t="s">
        <v>229</v>
      </c>
      <c r="BF19" s="46" t="s">
        <v>67</v>
      </c>
    </row>
    <row r="20" spans="2:58" x14ac:dyDescent="0.2">
      <c r="B20" s="18" t="s">
        <v>234</v>
      </c>
      <c r="C20" s="10" t="s">
        <v>1713</v>
      </c>
      <c r="D20" s="15" t="str">
        <f>VLOOKUP(H:H,'[3]Employee Master'!$F:$R,13,0)</f>
        <v>EMP019</v>
      </c>
      <c r="E20" s="18" t="s">
        <v>1687</v>
      </c>
      <c r="F20" s="10" t="str">
        <v>Islam</v>
      </c>
      <c r="G20" s="11" t="s">
        <v>73</v>
      </c>
      <c r="H20" s="11" t="s">
        <v>235</v>
      </c>
      <c r="I20" s="11" t="s">
        <v>236</v>
      </c>
      <c r="J20" s="11" t="s">
        <v>237</v>
      </c>
      <c r="K20" s="11" t="s">
        <v>238</v>
      </c>
      <c r="L20" s="27">
        <v>41636</v>
      </c>
      <c r="M20" s="13">
        <f t="shared" si="1"/>
        <v>41816</v>
      </c>
      <c r="N20" s="14">
        <v>32011</v>
      </c>
      <c r="O20" s="11" t="s">
        <v>56</v>
      </c>
      <c r="P20" s="37" t="s">
        <v>77</v>
      </c>
      <c r="Q20" s="37" t="s">
        <v>239</v>
      </c>
      <c r="R20" s="37" t="s">
        <v>230</v>
      </c>
      <c r="S20" s="15" t="s">
        <v>240</v>
      </c>
      <c r="T20" s="15" t="s">
        <v>234</v>
      </c>
      <c r="U20" s="18" t="s">
        <v>161</v>
      </c>
      <c r="V20" s="16"/>
      <c r="W20" s="16"/>
      <c r="X20" s="25">
        <v>526618727</v>
      </c>
      <c r="Y20" s="16"/>
      <c r="Z20" s="16"/>
      <c r="AA20" s="16"/>
      <c r="AB20" s="16"/>
      <c r="AC20" s="16"/>
      <c r="AD20" s="24" t="s">
        <v>81</v>
      </c>
      <c r="AE20" s="11"/>
      <c r="AF20" s="11"/>
      <c r="AG20" s="11" t="s">
        <v>241</v>
      </c>
      <c r="AH20" s="11" t="s">
        <v>1838</v>
      </c>
      <c r="AI20" s="16"/>
      <c r="AJ20" s="16"/>
      <c r="AK20" s="11" t="s">
        <v>63</v>
      </c>
      <c r="AL20" s="53" t="s">
        <v>243</v>
      </c>
      <c r="AM20" s="56">
        <v>48448</v>
      </c>
      <c r="AN20" s="17">
        <v>44796</v>
      </c>
      <c r="AO20" s="18" t="s">
        <v>244</v>
      </c>
      <c r="AP20" s="32">
        <v>46029</v>
      </c>
      <c r="AQ20" s="17">
        <v>45300</v>
      </c>
      <c r="AR20" s="16"/>
      <c r="AS20" s="20" t="s">
        <v>66</v>
      </c>
      <c r="AT20" s="21"/>
      <c r="AU20" t="s">
        <v>67</v>
      </c>
      <c r="AY20" s="37" t="s">
        <v>230</v>
      </c>
      <c r="BA20" s="37" t="s">
        <v>239</v>
      </c>
      <c r="BF20" s="46" t="s">
        <v>67</v>
      </c>
    </row>
    <row r="21" spans="2:58" x14ac:dyDescent="0.2">
      <c r="B21" s="18" t="s">
        <v>246</v>
      </c>
      <c r="C21" s="10" t="s">
        <v>1714</v>
      </c>
      <c r="D21" s="15" t="str">
        <f>VLOOKUP(H:H,'[3]Employee Master'!$F:$R,13,0)</f>
        <v>EMP020</v>
      </c>
      <c r="E21" s="18" t="s">
        <v>1688</v>
      </c>
      <c r="F21" s="10" t="str">
        <v>Christian</v>
      </c>
      <c r="G21" s="11" t="s">
        <v>73</v>
      </c>
      <c r="H21" s="11" t="s">
        <v>247</v>
      </c>
      <c r="I21" s="11" t="s">
        <v>53</v>
      </c>
      <c r="J21" s="11" t="s">
        <v>248</v>
      </c>
      <c r="K21" s="11" t="s">
        <v>249</v>
      </c>
      <c r="L21" s="36">
        <v>41910</v>
      </c>
      <c r="M21" s="13">
        <f t="shared" si="1"/>
        <v>42090</v>
      </c>
      <c r="N21" s="14">
        <v>27537</v>
      </c>
      <c r="O21" s="11" t="s">
        <v>56</v>
      </c>
      <c r="P21" s="37" t="s">
        <v>77</v>
      </c>
      <c r="Q21" s="37" t="s">
        <v>250</v>
      </c>
      <c r="R21" s="37" t="s">
        <v>151</v>
      </c>
      <c r="S21" s="15" t="s">
        <v>251</v>
      </c>
      <c r="T21" s="15" t="s">
        <v>246</v>
      </c>
      <c r="U21" s="18" t="s">
        <v>153</v>
      </c>
      <c r="V21" s="16"/>
      <c r="W21" s="16"/>
      <c r="X21" s="25">
        <v>564479751</v>
      </c>
      <c r="Y21" s="16"/>
      <c r="Z21" s="16"/>
      <c r="AA21" s="16"/>
      <c r="AB21" s="16"/>
      <c r="AC21" s="16"/>
      <c r="AD21" s="24" t="s">
        <v>81</v>
      </c>
      <c r="AE21" s="11"/>
      <c r="AF21" s="11"/>
      <c r="AG21" s="11" t="s">
        <v>252</v>
      </c>
      <c r="AH21" s="11" t="s">
        <v>1727</v>
      </c>
      <c r="AI21" s="16"/>
      <c r="AJ21" s="16"/>
      <c r="AK21" s="11" t="s">
        <v>63</v>
      </c>
      <c r="AL21" s="40">
        <v>530838971</v>
      </c>
      <c r="AM21" s="30">
        <v>45734</v>
      </c>
      <c r="AN21" s="17">
        <v>42081</v>
      </c>
      <c r="AO21" s="18" t="s">
        <v>254</v>
      </c>
      <c r="AP21" s="17">
        <v>45565</v>
      </c>
      <c r="AQ21" s="17">
        <v>44835</v>
      </c>
      <c r="AR21" s="16"/>
      <c r="AS21" s="20" t="s">
        <v>66</v>
      </c>
      <c r="AT21" s="21"/>
      <c r="AU21" t="s">
        <v>67</v>
      </c>
      <c r="AY21" s="37" t="s">
        <v>151</v>
      </c>
      <c r="BA21" s="37" t="s">
        <v>250</v>
      </c>
      <c r="BF21" s="46" t="s">
        <v>67</v>
      </c>
    </row>
    <row r="22" spans="2:58" x14ac:dyDescent="0.2">
      <c r="B22" s="18" t="s">
        <v>245</v>
      </c>
      <c r="C22" s="10" t="s">
        <v>1715</v>
      </c>
      <c r="D22" s="15" t="str">
        <f>VLOOKUP(H:H,'[3]Employee Master'!$F:$R,13,0)</f>
        <v>EMP021</v>
      </c>
      <c r="E22" s="18" t="s">
        <v>1688</v>
      </c>
      <c r="F22" s="10" t="str">
        <v>Christian</v>
      </c>
      <c r="G22" s="11" t="s">
        <v>51</v>
      </c>
      <c r="H22" s="11" t="s">
        <v>256</v>
      </c>
      <c r="I22" s="11" t="s">
        <v>53</v>
      </c>
      <c r="J22" s="11" t="s">
        <v>257</v>
      </c>
      <c r="K22" s="11" t="s">
        <v>258</v>
      </c>
      <c r="L22" s="36">
        <v>41974</v>
      </c>
      <c r="M22" s="13">
        <f t="shared" si="1"/>
        <v>42154</v>
      </c>
      <c r="N22" s="14">
        <v>31802</v>
      </c>
      <c r="O22" s="11" t="s">
        <v>56</v>
      </c>
      <c r="P22" s="11" t="s">
        <v>57</v>
      </c>
      <c r="Q22" s="11" t="s">
        <v>194</v>
      </c>
      <c r="R22" s="11" t="s">
        <v>151</v>
      </c>
      <c r="S22" s="15" t="s">
        <v>259</v>
      </c>
      <c r="T22" s="15" t="s">
        <v>245</v>
      </c>
      <c r="U22" s="18" t="s">
        <v>153</v>
      </c>
      <c r="V22" s="16"/>
      <c r="W22" s="16"/>
      <c r="X22" s="25">
        <v>526097597</v>
      </c>
      <c r="Y22" s="16"/>
      <c r="Z22" s="16"/>
      <c r="AA22" s="16"/>
      <c r="AB22" s="16"/>
      <c r="AC22" s="16"/>
      <c r="AD22" s="18" t="s">
        <v>81</v>
      </c>
      <c r="AE22" s="11"/>
      <c r="AF22" s="11"/>
      <c r="AG22" s="11" t="s">
        <v>149</v>
      </c>
      <c r="AH22" s="11" t="s">
        <v>1704</v>
      </c>
      <c r="AI22" s="16"/>
      <c r="AJ22" s="16"/>
      <c r="AK22" s="11" t="s">
        <v>63</v>
      </c>
      <c r="AL22" s="53">
        <v>516999517</v>
      </c>
      <c r="AM22" s="30">
        <v>45749</v>
      </c>
      <c r="AN22" s="17">
        <v>43923</v>
      </c>
      <c r="AO22" s="18" t="s">
        <v>260</v>
      </c>
      <c r="AP22" s="32">
        <v>45432</v>
      </c>
      <c r="AQ22" s="17">
        <v>44702</v>
      </c>
      <c r="AR22" s="16"/>
      <c r="AS22" s="20" t="s">
        <v>66</v>
      </c>
      <c r="AT22" s="21"/>
      <c r="AU22" t="s">
        <v>67</v>
      </c>
      <c r="AY22" s="11" t="s">
        <v>151</v>
      </c>
      <c r="BA22" s="11" t="s">
        <v>194</v>
      </c>
      <c r="BF22" s="46" t="s">
        <v>67</v>
      </c>
    </row>
    <row r="23" spans="2:58" x14ac:dyDescent="0.2">
      <c r="B23" s="18" t="s">
        <v>255</v>
      </c>
      <c r="C23" s="10" t="s">
        <v>1716</v>
      </c>
      <c r="D23" s="15" t="str">
        <f>VLOOKUP(H:H,'[3]Employee Master'!$F:$R,13,0)</f>
        <v>EMP022</v>
      </c>
      <c r="E23" s="18" t="s">
        <v>1688</v>
      </c>
      <c r="F23" s="10" t="str">
        <v>Christian</v>
      </c>
      <c r="G23" s="11" t="s">
        <v>51</v>
      </c>
      <c r="H23" s="11" t="s">
        <v>262</v>
      </c>
      <c r="I23" s="11" t="s">
        <v>53</v>
      </c>
      <c r="J23" s="11" t="s">
        <v>263</v>
      </c>
      <c r="K23" s="11" t="s">
        <v>264</v>
      </c>
      <c r="L23" s="27">
        <v>41993</v>
      </c>
      <c r="M23" s="13">
        <f t="shared" si="1"/>
        <v>42173</v>
      </c>
      <c r="N23" s="14">
        <v>35747</v>
      </c>
      <c r="O23" s="11" t="s">
        <v>56</v>
      </c>
      <c r="P23" s="34" t="s">
        <v>57</v>
      </c>
      <c r="Q23" s="34" t="s">
        <v>265</v>
      </c>
      <c r="R23" s="34" t="s">
        <v>230</v>
      </c>
      <c r="S23" s="15" t="s">
        <v>266</v>
      </c>
      <c r="T23" s="15" t="s">
        <v>255</v>
      </c>
      <c r="U23" s="18" t="s">
        <v>267</v>
      </c>
      <c r="V23" s="16"/>
      <c r="W23" s="16"/>
      <c r="X23" s="42">
        <v>565375487</v>
      </c>
      <c r="Y23" s="16"/>
      <c r="Z23" s="16"/>
      <c r="AA23" s="16"/>
      <c r="AB23" s="16"/>
      <c r="AC23" s="16"/>
      <c r="AD23" s="24" t="s">
        <v>62</v>
      </c>
      <c r="AE23" s="11"/>
      <c r="AF23" s="11"/>
      <c r="AG23" s="11" t="s">
        <v>76</v>
      </c>
      <c r="AH23" s="11" t="s">
        <v>1697</v>
      </c>
      <c r="AI23" s="16"/>
      <c r="AJ23" s="16"/>
      <c r="AK23" s="11" t="s">
        <v>63</v>
      </c>
      <c r="AL23" s="28" t="s">
        <v>268</v>
      </c>
      <c r="AM23" s="30">
        <v>47730</v>
      </c>
      <c r="AN23" s="17">
        <v>44078</v>
      </c>
      <c r="AO23" s="18" t="s">
        <v>269</v>
      </c>
      <c r="AP23" s="32">
        <v>45639</v>
      </c>
      <c r="AQ23" s="17">
        <v>44919</v>
      </c>
      <c r="AR23" s="16"/>
      <c r="AS23" s="20" t="s">
        <v>66</v>
      </c>
      <c r="AT23" s="21"/>
      <c r="AU23" t="s">
        <v>67</v>
      </c>
      <c r="AY23" s="34" t="s">
        <v>230</v>
      </c>
      <c r="BA23" s="34" t="s">
        <v>265</v>
      </c>
      <c r="BF23" s="46" t="s">
        <v>67</v>
      </c>
    </row>
    <row r="24" spans="2:58" x14ac:dyDescent="0.2">
      <c r="B24" s="18" t="s">
        <v>271</v>
      </c>
      <c r="C24" s="10" t="s">
        <v>1717</v>
      </c>
      <c r="D24" s="15" t="str">
        <f>VLOOKUP(H:H,'[3]Employee Master'!$F:$R,13,0)</f>
        <v>EMP009</v>
      </c>
      <c r="E24" s="18" t="s">
        <v>1688</v>
      </c>
      <c r="F24" s="10" t="str">
        <v>Christian</v>
      </c>
      <c r="G24" s="11" t="s">
        <v>73</v>
      </c>
      <c r="H24" s="11" t="s">
        <v>147</v>
      </c>
      <c r="I24" s="11" t="s">
        <v>53</v>
      </c>
      <c r="J24" s="11" t="s">
        <v>272</v>
      </c>
      <c r="K24" s="11" t="s">
        <v>273</v>
      </c>
      <c r="L24" s="27">
        <v>42421</v>
      </c>
      <c r="M24" s="13">
        <f t="shared" si="1"/>
        <v>42601</v>
      </c>
      <c r="N24" s="14">
        <v>27165</v>
      </c>
      <c r="O24" s="11" t="s">
        <v>56</v>
      </c>
      <c r="P24" s="34" t="s">
        <v>77</v>
      </c>
      <c r="Q24" s="34" t="s">
        <v>250</v>
      </c>
      <c r="R24" s="34" t="s">
        <v>151</v>
      </c>
      <c r="S24" s="15" t="s">
        <v>274</v>
      </c>
      <c r="T24" s="15" t="s">
        <v>271</v>
      </c>
      <c r="U24" s="18" t="s">
        <v>153</v>
      </c>
      <c r="V24" s="16"/>
      <c r="W24" s="16"/>
      <c r="X24" s="25">
        <v>565375435</v>
      </c>
      <c r="Y24" s="16"/>
      <c r="Z24" s="16"/>
      <c r="AA24" s="16"/>
      <c r="AB24" s="16"/>
      <c r="AC24" s="16"/>
      <c r="AD24" s="28" t="s">
        <v>81</v>
      </c>
      <c r="AE24" s="11"/>
      <c r="AF24" s="11"/>
      <c r="AG24" s="11" t="s">
        <v>252</v>
      </c>
      <c r="AH24" s="11" t="s">
        <v>1727</v>
      </c>
      <c r="AI24" s="16"/>
      <c r="AJ24" s="16"/>
      <c r="AK24" s="11" t="s">
        <v>63</v>
      </c>
      <c r="AL24" s="55">
        <v>763140754</v>
      </c>
      <c r="AM24" s="30">
        <v>47667</v>
      </c>
      <c r="AN24" s="17">
        <v>44015</v>
      </c>
      <c r="AO24" s="18" t="s">
        <v>275</v>
      </c>
      <c r="AP24" s="17">
        <v>46072</v>
      </c>
      <c r="AQ24" s="17">
        <v>45342</v>
      </c>
      <c r="AR24" s="16"/>
      <c r="AS24" s="11" t="s">
        <v>66</v>
      </c>
      <c r="AT24" s="16"/>
      <c r="AU24" s="46" t="s">
        <v>67</v>
      </c>
      <c r="AV24" s="46"/>
      <c r="AW24" s="46"/>
      <c r="AX24" s="46"/>
      <c r="AY24" s="124" t="s">
        <v>151</v>
      </c>
      <c r="BA24" s="34" t="s">
        <v>250</v>
      </c>
      <c r="BF24" s="46" t="s">
        <v>67</v>
      </c>
    </row>
    <row r="25" spans="2:58" x14ac:dyDescent="0.2">
      <c r="B25" s="18" t="s">
        <v>261</v>
      </c>
      <c r="C25" s="10" t="s">
        <v>1718</v>
      </c>
      <c r="D25" s="15" t="str">
        <f>VLOOKUP(H:H,'[3]Employee Master'!$F:$R,13,0)</f>
        <v>EMP024</v>
      </c>
      <c r="E25" s="18" t="s">
        <v>1687</v>
      </c>
      <c r="F25" s="10" t="str">
        <v>Islam</v>
      </c>
      <c r="G25" s="11" t="s">
        <v>51</v>
      </c>
      <c r="H25" s="11" t="s">
        <v>277</v>
      </c>
      <c r="I25" s="11" t="s">
        <v>278</v>
      </c>
      <c r="J25" s="11" t="s">
        <v>185</v>
      </c>
      <c r="K25" s="11" t="s">
        <v>279</v>
      </c>
      <c r="L25" s="36">
        <v>42485</v>
      </c>
      <c r="M25" s="13">
        <f t="shared" si="1"/>
        <v>42665</v>
      </c>
      <c r="N25" s="22">
        <v>32025</v>
      </c>
      <c r="O25" s="11" t="s">
        <v>56</v>
      </c>
      <c r="P25" s="37" t="s">
        <v>57</v>
      </c>
      <c r="Q25" s="37" t="s">
        <v>280</v>
      </c>
      <c r="R25" s="37" t="s">
        <v>139</v>
      </c>
      <c r="S25" s="15" t="s">
        <v>281</v>
      </c>
      <c r="T25" s="15" t="s">
        <v>261</v>
      </c>
      <c r="U25" s="18" t="s">
        <v>141</v>
      </c>
      <c r="V25" s="16"/>
      <c r="W25" s="16"/>
      <c r="X25" s="25">
        <v>569989101</v>
      </c>
      <c r="Y25" s="16"/>
      <c r="Z25" s="16"/>
      <c r="AA25" s="16"/>
      <c r="AB25" s="16"/>
      <c r="AC25" s="16"/>
      <c r="AD25" s="24" t="s">
        <v>62</v>
      </c>
      <c r="AE25" s="11"/>
      <c r="AF25" s="11"/>
      <c r="AG25" s="11" t="s">
        <v>142</v>
      </c>
      <c r="AH25" s="11" t="s">
        <v>1706</v>
      </c>
      <c r="AI25" s="16"/>
      <c r="AJ25" s="16"/>
      <c r="AK25" s="11" t="s">
        <v>63</v>
      </c>
      <c r="AL25" s="29" t="s">
        <v>282</v>
      </c>
      <c r="AM25" s="30">
        <v>45770</v>
      </c>
      <c r="AN25" s="17">
        <v>43945</v>
      </c>
      <c r="AO25" s="18" t="s">
        <v>283</v>
      </c>
      <c r="AP25" s="17">
        <v>45387</v>
      </c>
      <c r="AQ25" s="17">
        <v>44657</v>
      </c>
      <c r="AR25" s="16"/>
      <c r="AS25" s="20" t="s">
        <v>66</v>
      </c>
      <c r="AT25" s="21"/>
      <c r="AU25" t="s">
        <v>67</v>
      </c>
      <c r="AY25" s="37" t="s">
        <v>139</v>
      </c>
      <c r="BA25" s="37" t="s">
        <v>280</v>
      </c>
      <c r="BF25" s="46" t="s">
        <v>67</v>
      </c>
    </row>
    <row r="26" spans="2:58" x14ac:dyDescent="0.2">
      <c r="B26" s="18" t="s">
        <v>270</v>
      </c>
      <c r="C26" s="10" t="s">
        <v>1719</v>
      </c>
      <c r="D26" s="15" t="str">
        <f>VLOOKUP(H:H,'[3]Employee Master'!$F:$R,13,0)</f>
        <v>EMP025</v>
      </c>
      <c r="E26" s="18" t="s">
        <v>1688</v>
      </c>
      <c r="F26" s="10" t="str">
        <v>Christian</v>
      </c>
      <c r="G26" s="11" t="s">
        <v>73</v>
      </c>
      <c r="H26" s="11" t="s">
        <v>285</v>
      </c>
      <c r="I26" s="11" t="s">
        <v>53</v>
      </c>
      <c r="J26" s="11" t="s">
        <v>286</v>
      </c>
      <c r="K26" s="11" t="s">
        <v>287</v>
      </c>
      <c r="L26" s="27">
        <v>42672</v>
      </c>
      <c r="M26" s="13">
        <f t="shared" si="1"/>
        <v>42852</v>
      </c>
      <c r="N26" s="14">
        <v>32404</v>
      </c>
      <c r="O26" s="11" t="s">
        <v>56</v>
      </c>
      <c r="P26" s="34" t="s">
        <v>77</v>
      </c>
      <c r="Q26" s="34" t="s">
        <v>250</v>
      </c>
      <c r="R26" s="34" t="s">
        <v>151</v>
      </c>
      <c r="S26" s="15" t="s">
        <v>288</v>
      </c>
      <c r="T26" s="15" t="s">
        <v>270</v>
      </c>
      <c r="U26" s="18" t="s">
        <v>153</v>
      </c>
      <c r="V26" s="16"/>
      <c r="W26" s="16"/>
      <c r="X26" s="25">
        <v>564003413</v>
      </c>
      <c r="Y26" s="16"/>
      <c r="Z26" s="16"/>
      <c r="AA26" s="16"/>
      <c r="AB26" s="16"/>
      <c r="AC26" s="16"/>
      <c r="AD26" s="28" t="s">
        <v>289</v>
      </c>
      <c r="AE26" s="11"/>
      <c r="AF26" s="11"/>
      <c r="AG26" s="11" t="s">
        <v>252</v>
      </c>
      <c r="AH26" s="11" t="s">
        <v>1727</v>
      </c>
      <c r="AI26" s="16"/>
      <c r="AJ26" s="16"/>
      <c r="AK26" s="11" t="s">
        <v>63</v>
      </c>
      <c r="AL26" s="40">
        <v>730404141</v>
      </c>
      <c r="AM26" s="56">
        <v>45031</v>
      </c>
      <c r="AN26" s="17">
        <v>41379</v>
      </c>
      <c r="AO26" s="18" t="s">
        <v>290</v>
      </c>
      <c r="AP26" s="17">
        <v>45435</v>
      </c>
      <c r="AQ26" s="17">
        <v>44705</v>
      </c>
      <c r="AR26" s="16"/>
      <c r="AS26" s="20" t="s">
        <v>66</v>
      </c>
      <c r="AT26" s="21"/>
      <c r="AU26" t="s">
        <v>67</v>
      </c>
      <c r="AY26" s="34" t="s">
        <v>151</v>
      </c>
      <c r="BA26" s="34" t="s">
        <v>250</v>
      </c>
      <c r="BF26" s="46" t="s">
        <v>67</v>
      </c>
    </row>
    <row r="27" spans="2:58" x14ac:dyDescent="0.2">
      <c r="B27" s="18" t="s">
        <v>276</v>
      </c>
      <c r="C27" s="10" t="s">
        <v>1720</v>
      </c>
      <c r="D27" s="15" t="str">
        <f>VLOOKUP(H:H,'[3]Employee Master'!$F:$R,13,0)</f>
        <v>EMP026</v>
      </c>
      <c r="E27" s="18" t="s">
        <v>1689</v>
      </c>
      <c r="F27" s="10" t="str">
        <v>Hindu</v>
      </c>
      <c r="G27" s="11" t="s">
        <v>51</v>
      </c>
      <c r="H27" s="11" t="s">
        <v>292</v>
      </c>
      <c r="I27" s="11" t="s">
        <v>293</v>
      </c>
      <c r="J27" s="11" t="s">
        <v>294</v>
      </c>
      <c r="K27" s="11" t="s">
        <v>295</v>
      </c>
      <c r="L27" s="36">
        <v>42707</v>
      </c>
      <c r="M27" s="13">
        <f t="shared" si="1"/>
        <v>42887</v>
      </c>
      <c r="N27" s="14">
        <v>33381</v>
      </c>
      <c r="O27" s="11" t="s">
        <v>56</v>
      </c>
      <c r="P27" s="37" t="s">
        <v>57</v>
      </c>
      <c r="Q27" s="37" t="s">
        <v>296</v>
      </c>
      <c r="R27" s="37" t="s">
        <v>111</v>
      </c>
      <c r="S27" s="15" t="s">
        <v>297</v>
      </c>
      <c r="T27" s="15" t="s">
        <v>276</v>
      </c>
      <c r="U27" s="18" t="s">
        <v>101</v>
      </c>
      <c r="V27" s="16"/>
      <c r="W27" s="16"/>
      <c r="X27" s="57">
        <v>526097614</v>
      </c>
      <c r="Y27" s="16"/>
      <c r="Z27" s="16"/>
      <c r="AA27" s="16"/>
      <c r="AB27" s="16"/>
      <c r="AC27" s="16"/>
      <c r="AD27" s="24" t="s">
        <v>62</v>
      </c>
      <c r="AE27" s="11"/>
      <c r="AF27" s="11"/>
      <c r="AG27" s="11" t="s">
        <v>175</v>
      </c>
      <c r="AH27" s="11" t="s">
        <v>1707</v>
      </c>
      <c r="AI27" s="16"/>
      <c r="AJ27" s="16"/>
      <c r="AK27" s="11" t="s">
        <v>63</v>
      </c>
      <c r="AL27" s="24" t="s">
        <v>298</v>
      </c>
      <c r="AM27" s="30">
        <v>48380</v>
      </c>
      <c r="AN27" s="17">
        <v>44728</v>
      </c>
      <c r="AO27" s="18" t="s">
        <v>299</v>
      </c>
      <c r="AP27" s="32">
        <v>45618</v>
      </c>
      <c r="AQ27" s="17">
        <v>44888</v>
      </c>
      <c r="AR27" s="16"/>
      <c r="AS27" s="20" t="s">
        <v>66</v>
      </c>
      <c r="AT27" s="21"/>
      <c r="AU27" t="s">
        <v>67</v>
      </c>
      <c r="AY27" s="37" t="s">
        <v>111</v>
      </c>
      <c r="BA27" s="37" t="s">
        <v>296</v>
      </c>
      <c r="BF27" s="46" t="s">
        <v>67</v>
      </c>
    </row>
    <row r="28" spans="2:58" x14ac:dyDescent="0.2">
      <c r="B28" s="18" t="s">
        <v>284</v>
      </c>
      <c r="C28" s="10" t="s">
        <v>1721</v>
      </c>
      <c r="D28" s="15" t="str">
        <f>VLOOKUP(H:H,'[3]Employee Master'!$F:$R,13,0)</f>
        <v>EMP027</v>
      </c>
      <c r="E28" s="18" t="s">
        <v>1688</v>
      </c>
      <c r="F28" s="10" t="str">
        <v>Christian</v>
      </c>
      <c r="G28" s="11" t="s">
        <v>73</v>
      </c>
      <c r="H28" s="11" t="s">
        <v>301</v>
      </c>
      <c r="I28" s="11" t="s">
        <v>302</v>
      </c>
      <c r="J28" s="11" t="s">
        <v>96</v>
      </c>
      <c r="K28" s="11" t="s">
        <v>303</v>
      </c>
      <c r="L28" s="36">
        <v>42795</v>
      </c>
      <c r="M28" s="13">
        <f t="shared" si="1"/>
        <v>42975</v>
      </c>
      <c r="N28" s="14">
        <v>31256</v>
      </c>
      <c r="O28" s="11" t="s">
        <v>56</v>
      </c>
      <c r="P28" s="37" t="s">
        <v>77</v>
      </c>
      <c r="Q28" s="37" t="s">
        <v>304</v>
      </c>
      <c r="R28" s="37" t="s">
        <v>99</v>
      </c>
      <c r="S28" s="15" t="s">
        <v>305</v>
      </c>
      <c r="T28" s="15" t="s">
        <v>284</v>
      </c>
      <c r="U28" s="18" t="s">
        <v>101</v>
      </c>
      <c r="V28" s="16"/>
      <c r="W28" s="16"/>
      <c r="X28" s="25">
        <v>528899028</v>
      </c>
      <c r="Y28" s="16"/>
      <c r="Z28" s="16"/>
      <c r="AA28" s="16"/>
      <c r="AB28" s="16"/>
      <c r="AC28" s="16"/>
      <c r="AD28" s="24" t="s">
        <v>81</v>
      </c>
      <c r="AE28" s="11"/>
      <c r="AF28" s="11"/>
      <c r="AG28" s="11" t="s">
        <v>128</v>
      </c>
      <c r="AH28" s="11" t="s">
        <v>1702</v>
      </c>
      <c r="AI28" s="16"/>
      <c r="AJ28" s="16"/>
      <c r="AK28" s="11" t="s">
        <v>63</v>
      </c>
      <c r="AL28" s="28" t="s">
        <v>306</v>
      </c>
      <c r="AM28" s="32">
        <v>45637</v>
      </c>
      <c r="AN28" s="17">
        <v>41985</v>
      </c>
      <c r="AO28" s="45" t="s">
        <v>307</v>
      </c>
      <c r="AP28" s="17">
        <v>45769</v>
      </c>
      <c r="AQ28" s="17">
        <v>45039</v>
      </c>
      <c r="AR28" s="16"/>
      <c r="AS28" s="20" t="s">
        <v>66</v>
      </c>
      <c r="AT28" s="21"/>
      <c r="AU28" t="s">
        <v>67</v>
      </c>
      <c r="AY28" s="37" t="s">
        <v>99</v>
      </c>
      <c r="BA28" s="37" t="s">
        <v>304</v>
      </c>
      <c r="BF28" s="46" t="s">
        <v>67</v>
      </c>
    </row>
    <row r="29" spans="2:58" ht="16" x14ac:dyDescent="0.2">
      <c r="B29" s="18" t="s">
        <v>308</v>
      </c>
      <c r="C29" s="10" t="s">
        <v>1722</v>
      </c>
      <c r="D29" s="15" t="str">
        <f>VLOOKUP(H:H,'[3]Employee Master'!$F:$R,13,0)</f>
        <v>EMP028</v>
      </c>
      <c r="E29" s="18" t="s">
        <v>1687</v>
      </c>
      <c r="F29" s="10" t="str">
        <v>Islam</v>
      </c>
      <c r="G29" s="11" t="s">
        <v>51</v>
      </c>
      <c r="H29" s="11" t="s">
        <v>309</v>
      </c>
      <c r="I29" s="11" t="s">
        <v>310</v>
      </c>
      <c r="J29" s="11" t="s">
        <v>311</v>
      </c>
      <c r="K29" s="11" t="s">
        <v>312</v>
      </c>
      <c r="L29" s="27">
        <v>42800</v>
      </c>
      <c r="M29" s="13">
        <f t="shared" si="1"/>
        <v>42980</v>
      </c>
      <c r="N29" s="14">
        <v>33644</v>
      </c>
      <c r="O29" s="11" t="s">
        <v>56</v>
      </c>
      <c r="P29" s="37" t="s">
        <v>57</v>
      </c>
      <c r="Q29" s="37" t="s">
        <v>187</v>
      </c>
      <c r="R29" s="37" t="s">
        <v>139</v>
      </c>
      <c r="S29" s="15" t="s">
        <v>313</v>
      </c>
      <c r="T29" s="15" t="s">
        <v>308</v>
      </c>
      <c r="U29" s="18" t="s">
        <v>141</v>
      </c>
      <c r="V29" s="16"/>
      <c r="W29" s="16"/>
      <c r="X29" s="25">
        <v>556439160</v>
      </c>
      <c r="Y29" s="16"/>
      <c r="Z29" s="16"/>
      <c r="AA29" s="16"/>
      <c r="AB29" s="16"/>
      <c r="AC29" s="16"/>
      <c r="AD29" s="24" t="s">
        <v>62</v>
      </c>
      <c r="AE29" s="11"/>
      <c r="AF29" s="11"/>
      <c r="AG29" s="11" t="s">
        <v>142</v>
      </c>
      <c r="AH29" s="11" t="s">
        <v>1706</v>
      </c>
      <c r="AI29" s="16"/>
      <c r="AJ29" s="16"/>
      <c r="AK29" s="11" t="s">
        <v>63</v>
      </c>
      <c r="AL29" s="58" t="s">
        <v>314</v>
      </c>
      <c r="AM29" s="30">
        <v>47902</v>
      </c>
      <c r="AN29" s="17">
        <v>44251</v>
      </c>
      <c r="AO29" s="18" t="s">
        <v>315</v>
      </c>
      <c r="AP29" s="17">
        <v>45738</v>
      </c>
      <c r="AQ29" s="17">
        <v>45008</v>
      </c>
      <c r="AR29" s="16"/>
      <c r="AS29" s="20" t="s">
        <v>66</v>
      </c>
      <c r="AT29" s="21"/>
      <c r="AU29" t="s">
        <v>67</v>
      </c>
      <c r="AY29" s="37" t="s">
        <v>139</v>
      </c>
      <c r="BA29" s="37" t="s">
        <v>187</v>
      </c>
      <c r="BF29" s="46" t="s">
        <v>67</v>
      </c>
    </row>
    <row r="30" spans="2:58" x14ac:dyDescent="0.2">
      <c r="B30" s="18" t="s">
        <v>317</v>
      </c>
      <c r="C30" s="10" t="s">
        <v>1723</v>
      </c>
      <c r="D30" s="15" t="str">
        <f>VLOOKUP(H:H,'[3]Employee Master'!$F:$R,13,0)</f>
        <v>EMP029</v>
      </c>
      <c r="E30" s="18" t="s">
        <v>1687</v>
      </c>
      <c r="F30" s="10" t="str">
        <v>Islam</v>
      </c>
      <c r="G30" s="11" t="s">
        <v>51</v>
      </c>
      <c r="H30" s="11" t="s">
        <v>318</v>
      </c>
      <c r="I30" s="11" t="s">
        <v>319</v>
      </c>
      <c r="J30" s="11" t="s">
        <v>185</v>
      </c>
      <c r="K30" s="11" t="s">
        <v>320</v>
      </c>
      <c r="L30" s="36">
        <v>42800</v>
      </c>
      <c r="M30" s="13">
        <f t="shared" si="1"/>
        <v>42980</v>
      </c>
      <c r="N30" s="14">
        <v>35120</v>
      </c>
      <c r="O30" s="11" t="s">
        <v>56</v>
      </c>
      <c r="P30" s="37" t="s">
        <v>57</v>
      </c>
      <c r="Q30" s="37" t="s">
        <v>187</v>
      </c>
      <c r="R30" s="37" t="s">
        <v>139</v>
      </c>
      <c r="S30" s="15" t="s">
        <v>321</v>
      </c>
      <c r="T30" s="15" t="s">
        <v>317</v>
      </c>
      <c r="U30" s="18" t="s">
        <v>141</v>
      </c>
      <c r="V30" s="16"/>
      <c r="W30" s="16"/>
      <c r="X30" s="25">
        <v>554965806</v>
      </c>
      <c r="Y30" s="16"/>
      <c r="Z30" s="16"/>
      <c r="AA30" s="16"/>
      <c r="AB30" s="16"/>
      <c r="AC30" s="16"/>
      <c r="AD30" s="24" t="s">
        <v>62</v>
      </c>
      <c r="AE30" s="11"/>
      <c r="AF30" s="11"/>
      <c r="AG30" s="11" t="s">
        <v>142</v>
      </c>
      <c r="AH30" s="11" t="s">
        <v>1706</v>
      </c>
      <c r="AI30" s="16"/>
      <c r="AJ30" s="16"/>
      <c r="AK30" s="11" t="s">
        <v>63</v>
      </c>
      <c r="AL30" s="28" t="s">
        <v>322</v>
      </c>
      <c r="AM30" s="17">
        <v>47138</v>
      </c>
      <c r="AN30" s="17">
        <v>43486</v>
      </c>
      <c r="AO30" s="18" t="s">
        <v>323</v>
      </c>
      <c r="AP30" s="17">
        <v>45714</v>
      </c>
      <c r="AQ30" s="17">
        <v>44984</v>
      </c>
      <c r="AR30" s="16"/>
      <c r="AS30" s="20" t="s">
        <v>66</v>
      </c>
      <c r="AT30" s="21"/>
      <c r="AU30" t="s">
        <v>67</v>
      </c>
      <c r="AY30" s="37" t="s">
        <v>139</v>
      </c>
      <c r="BA30" s="37" t="s">
        <v>187</v>
      </c>
      <c r="BF30" s="46" t="s">
        <v>67</v>
      </c>
    </row>
    <row r="31" spans="2:58" x14ac:dyDescent="0.2">
      <c r="B31" s="18" t="s">
        <v>325</v>
      </c>
      <c r="C31" s="10" t="s">
        <v>1724</v>
      </c>
      <c r="D31" s="15" t="str">
        <f>VLOOKUP(H:H,'[3]Employee Master'!$F:$R,13,0)</f>
        <v>EMP030</v>
      </c>
      <c r="E31" s="18" t="s">
        <v>1687</v>
      </c>
      <c r="F31" s="10" t="str">
        <v>Islam</v>
      </c>
      <c r="G31" s="11" t="s">
        <v>51</v>
      </c>
      <c r="H31" s="11" t="s">
        <v>326</v>
      </c>
      <c r="I31" s="11" t="s">
        <v>327</v>
      </c>
      <c r="J31" s="11" t="s">
        <v>328</v>
      </c>
      <c r="K31" s="11" t="s">
        <v>329</v>
      </c>
      <c r="L31" s="27">
        <v>42815</v>
      </c>
      <c r="M31" s="13">
        <f t="shared" si="1"/>
        <v>42995</v>
      </c>
      <c r="N31" s="14">
        <v>31413</v>
      </c>
      <c r="O31" s="11" t="s">
        <v>56</v>
      </c>
      <c r="P31" s="34" t="s">
        <v>57</v>
      </c>
      <c r="Q31" s="37" t="s">
        <v>187</v>
      </c>
      <c r="R31" s="37" t="s">
        <v>139</v>
      </c>
      <c r="S31" s="15" t="s">
        <v>330</v>
      </c>
      <c r="T31" s="15" t="s">
        <v>325</v>
      </c>
      <c r="U31" s="18" t="s">
        <v>141</v>
      </c>
      <c r="V31" s="16"/>
      <c r="W31" s="16"/>
      <c r="X31" s="25">
        <v>526097621</v>
      </c>
      <c r="Y31" s="16"/>
      <c r="Z31" s="16"/>
      <c r="AA31" s="16"/>
      <c r="AB31" s="16"/>
      <c r="AC31" s="16"/>
      <c r="AD31" s="24" t="s">
        <v>62</v>
      </c>
      <c r="AE31" s="11"/>
      <c r="AF31" s="11"/>
      <c r="AG31" s="11" t="s">
        <v>142</v>
      </c>
      <c r="AH31" s="11" t="s">
        <v>1706</v>
      </c>
      <c r="AI31" s="16"/>
      <c r="AJ31" s="16"/>
      <c r="AK31" s="11" t="s">
        <v>63</v>
      </c>
      <c r="AL31" s="33" t="s">
        <v>331</v>
      </c>
      <c r="AM31" s="30">
        <v>47928</v>
      </c>
      <c r="AN31" s="17">
        <v>44277</v>
      </c>
      <c r="AO31" s="18" t="s">
        <v>332</v>
      </c>
      <c r="AP31" s="19">
        <v>45748</v>
      </c>
      <c r="AQ31" s="19">
        <v>45018</v>
      </c>
      <c r="AR31" s="16"/>
      <c r="AS31" s="20" t="s">
        <v>66</v>
      </c>
      <c r="AT31" s="21"/>
      <c r="AU31" t="s">
        <v>67</v>
      </c>
      <c r="AY31" s="37" t="s">
        <v>139</v>
      </c>
      <c r="BA31" s="37" t="s">
        <v>187</v>
      </c>
      <c r="BF31" s="46" t="s">
        <v>67</v>
      </c>
    </row>
    <row r="32" spans="2:58" x14ac:dyDescent="0.2">
      <c r="B32" s="18" t="s">
        <v>291</v>
      </c>
      <c r="C32" s="10" t="s">
        <v>1725</v>
      </c>
      <c r="D32" s="15" t="str">
        <f>VLOOKUP(H:H,'[3]Employee Master'!$F:$R,13,0)</f>
        <v>EMP031</v>
      </c>
      <c r="E32" s="18" t="s">
        <v>1688</v>
      </c>
      <c r="F32" s="10" t="str">
        <v>Christian</v>
      </c>
      <c r="G32" s="11" t="s">
        <v>51</v>
      </c>
      <c r="H32" s="11" t="s">
        <v>334</v>
      </c>
      <c r="I32" s="11" t="s">
        <v>53</v>
      </c>
      <c r="J32" s="11" t="s">
        <v>335</v>
      </c>
      <c r="K32" s="11" t="s">
        <v>336</v>
      </c>
      <c r="L32" s="36">
        <v>42815</v>
      </c>
      <c r="M32" s="13">
        <f t="shared" si="1"/>
        <v>42995</v>
      </c>
      <c r="N32" s="14">
        <v>33571</v>
      </c>
      <c r="O32" s="11" t="s">
        <v>56</v>
      </c>
      <c r="P32" s="37" t="s">
        <v>57</v>
      </c>
      <c r="Q32" s="37" t="s">
        <v>337</v>
      </c>
      <c r="R32" s="37" t="s">
        <v>139</v>
      </c>
      <c r="S32" s="15" t="s">
        <v>338</v>
      </c>
      <c r="T32" s="15" t="s">
        <v>291</v>
      </c>
      <c r="U32" s="18" t="s">
        <v>339</v>
      </c>
      <c r="V32" s="16"/>
      <c r="W32" s="16"/>
      <c r="X32" s="35">
        <v>565375408</v>
      </c>
      <c r="Y32" s="16"/>
      <c r="Z32" s="16"/>
      <c r="AA32" s="16"/>
      <c r="AB32" s="16"/>
      <c r="AC32" s="16"/>
      <c r="AD32" s="24" t="s">
        <v>81</v>
      </c>
      <c r="AE32" s="11"/>
      <c r="AF32" s="11"/>
      <c r="AG32" s="11" t="s">
        <v>142</v>
      </c>
      <c r="AH32" s="11" t="s">
        <v>1706</v>
      </c>
      <c r="AI32" s="16"/>
      <c r="AJ32" s="16"/>
      <c r="AK32" s="11" t="s">
        <v>63</v>
      </c>
      <c r="AL32" s="53">
        <v>757982702</v>
      </c>
      <c r="AM32" s="59">
        <v>46903</v>
      </c>
      <c r="AN32" s="17">
        <v>43250</v>
      </c>
      <c r="AO32" s="60" t="s">
        <v>340</v>
      </c>
      <c r="AP32" s="17">
        <v>45745</v>
      </c>
      <c r="AQ32" s="17">
        <v>45015</v>
      </c>
      <c r="AR32" s="16"/>
      <c r="AS32" s="20" t="s">
        <v>66</v>
      </c>
      <c r="AT32" s="21"/>
      <c r="AU32" t="s">
        <v>67</v>
      </c>
      <c r="AY32" s="37" t="s">
        <v>139</v>
      </c>
      <c r="BA32" s="37" t="s">
        <v>337</v>
      </c>
      <c r="BF32" s="46" t="s">
        <v>67</v>
      </c>
    </row>
    <row r="33" spans="2:58" x14ac:dyDescent="0.2">
      <c r="B33" s="18" t="s">
        <v>300</v>
      </c>
      <c r="C33" s="10" t="s">
        <v>1726</v>
      </c>
      <c r="D33" s="15" t="str">
        <f>VLOOKUP(H:H,'[3]Employee Master'!$F:$R,13,0)</f>
        <v>EMP032</v>
      </c>
      <c r="E33" s="18" t="s">
        <v>1688</v>
      </c>
      <c r="F33" s="10" t="str">
        <v>Christian</v>
      </c>
      <c r="G33" s="11" t="s">
        <v>73</v>
      </c>
      <c r="H33" s="11" t="s">
        <v>342</v>
      </c>
      <c r="I33" s="11" t="s">
        <v>343</v>
      </c>
      <c r="J33" s="11" t="s">
        <v>344</v>
      </c>
      <c r="K33" s="11" t="s">
        <v>345</v>
      </c>
      <c r="L33" s="27">
        <v>42943</v>
      </c>
      <c r="M33" s="13">
        <f t="shared" si="1"/>
        <v>43123</v>
      </c>
      <c r="N33" s="14">
        <v>29711</v>
      </c>
      <c r="O33" s="11" t="s">
        <v>56</v>
      </c>
      <c r="P33" s="34" t="s">
        <v>77</v>
      </c>
      <c r="Q33" s="34" t="s">
        <v>239</v>
      </c>
      <c r="R33" s="34" t="s">
        <v>230</v>
      </c>
      <c r="S33" s="15" t="s">
        <v>346</v>
      </c>
      <c r="T33" s="15" t="s">
        <v>300</v>
      </c>
      <c r="U33" s="18" t="s">
        <v>161</v>
      </c>
      <c r="V33" s="16"/>
      <c r="W33" s="16"/>
      <c r="X33" s="25">
        <v>507645981</v>
      </c>
      <c r="Y33" s="16"/>
      <c r="Z33" s="16"/>
      <c r="AA33" s="16"/>
      <c r="AB33" s="16"/>
      <c r="AC33" s="16"/>
      <c r="AD33" s="28" t="s">
        <v>81</v>
      </c>
      <c r="AE33" s="11"/>
      <c r="AF33" s="11"/>
      <c r="AG33" s="11" t="s">
        <v>241</v>
      </c>
      <c r="AH33" s="11" t="s">
        <v>1838</v>
      </c>
      <c r="AI33" s="16"/>
      <c r="AJ33" s="16"/>
      <c r="AK33" s="11" t="s">
        <v>63</v>
      </c>
      <c r="AL33" s="53" t="s">
        <v>347</v>
      </c>
      <c r="AM33" s="61">
        <v>48029</v>
      </c>
      <c r="AN33" s="17">
        <v>44378</v>
      </c>
      <c r="AO33" s="18" t="s">
        <v>348</v>
      </c>
      <c r="AP33" s="32">
        <v>45841</v>
      </c>
      <c r="AQ33" s="17">
        <v>45111</v>
      </c>
      <c r="AR33" s="16"/>
      <c r="AS33" s="20" t="s">
        <v>66</v>
      </c>
      <c r="AT33" s="21"/>
      <c r="AU33" t="s">
        <v>67</v>
      </c>
      <c r="AY33" s="34" t="s">
        <v>230</v>
      </c>
      <c r="BA33" s="34" t="s">
        <v>239</v>
      </c>
      <c r="BF33" s="46" t="s">
        <v>67</v>
      </c>
    </row>
    <row r="34" spans="2:58" x14ac:dyDescent="0.2">
      <c r="B34" s="18" t="s">
        <v>253</v>
      </c>
      <c r="C34" s="10" t="s">
        <v>1727</v>
      </c>
      <c r="D34" s="15" t="str">
        <f>VLOOKUP(H:H,'[3]Employee Master'!$F:$R,13,0)</f>
        <v>EMP033</v>
      </c>
      <c r="E34" s="18" t="s">
        <v>1688</v>
      </c>
      <c r="F34" s="10" t="str">
        <v>Christian</v>
      </c>
      <c r="G34" s="11" t="s">
        <v>51</v>
      </c>
      <c r="H34" s="11" t="s">
        <v>350</v>
      </c>
      <c r="I34" s="11" t="s">
        <v>53</v>
      </c>
      <c r="J34" s="62" t="s">
        <v>351</v>
      </c>
      <c r="K34" s="11" t="s">
        <v>252</v>
      </c>
      <c r="L34" s="36">
        <v>42988</v>
      </c>
      <c r="M34" s="13">
        <f t="shared" si="1"/>
        <v>43168</v>
      </c>
      <c r="N34" s="14">
        <v>33257</v>
      </c>
      <c r="O34" s="11" t="s">
        <v>56</v>
      </c>
      <c r="P34" s="34" t="s">
        <v>57</v>
      </c>
      <c r="Q34" s="34" t="s">
        <v>352</v>
      </c>
      <c r="R34" s="34" t="s">
        <v>151</v>
      </c>
      <c r="S34" s="15" t="s">
        <v>353</v>
      </c>
      <c r="T34" s="15" t="s">
        <v>253</v>
      </c>
      <c r="U34" s="18" t="s">
        <v>153</v>
      </c>
      <c r="V34" s="11"/>
      <c r="W34" s="11"/>
      <c r="X34" s="35">
        <v>567029117</v>
      </c>
      <c r="Y34" s="11"/>
      <c r="Z34" s="11"/>
      <c r="AA34" s="16"/>
      <c r="AB34" s="16"/>
      <c r="AC34" s="16"/>
      <c r="AD34" s="24" t="s">
        <v>81</v>
      </c>
      <c r="AE34" s="11"/>
      <c r="AF34" s="11"/>
      <c r="AG34" s="11" t="s">
        <v>76</v>
      </c>
      <c r="AH34" s="11" t="s">
        <v>1697</v>
      </c>
      <c r="AI34" s="16"/>
      <c r="AJ34" s="16"/>
      <c r="AK34" s="11" t="s">
        <v>63</v>
      </c>
      <c r="AL34" s="11">
        <v>530697156</v>
      </c>
      <c r="AM34" s="30">
        <v>45511</v>
      </c>
      <c r="AN34" s="17">
        <v>41858</v>
      </c>
      <c r="AO34" s="60" t="s">
        <v>354</v>
      </c>
      <c r="AP34" s="17">
        <v>45982</v>
      </c>
      <c r="AQ34" s="17">
        <v>45252</v>
      </c>
      <c r="AR34" s="16"/>
      <c r="AS34" s="20" t="s">
        <v>66</v>
      </c>
      <c r="AT34" s="21"/>
      <c r="AU34" t="s">
        <v>67</v>
      </c>
      <c r="AY34" s="34" t="s">
        <v>151</v>
      </c>
      <c r="BA34" s="34" t="s">
        <v>352</v>
      </c>
      <c r="BF34" s="46" t="s">
        <v>67</v>
      </c>
    </row>
    <row r="35" spans="2:58" x14ac:dyDescent="0.2">
      <c r="B35" s="18" t="s">
        <v>316</v>
      </c>
      <c r="C35" s="10" t="s">
        <v>1728</v>
      </c>
      <c r="D35" s="15" t="str">
        <f>VLOOKUP(H:H,'[3]Employee Master'!$F:$R,13,0)</f>
        <v>EMP034</v>
      </c>
      <c r="E35" s="18" t="s">
        <v>1688</v>
      </c>
      <c r="F35" s="10" t="str">
        <v>Christian</v>
      </c>
      <c r="G35" s="11" t="s">
        <v>73</v>
      </c>
      <c r="H35" s="11" t="s">
        <v>356</v>
      </c>
      <c r="I35" s="11" t="s">
        <v>357</v>
      </c>
      <c r="J35" s="11" t="s">
        <v>358</v>
      </c>
      <c r="K35" s="11" t="s">
        <v>359</v>
      </c>
      <c r="L35" s="27">
        <v>43066</v>
      </c>
      <c r="M35" s="13">
        <f t="shared" si="1"/>
        <v>43246</v>
      </c>
      <c r="N35" s="22">
        <v>29375</v>
      </c>
      <c r="O35" s="11" t="s">
        <v>56</v>
      </c>
      <c r="P35" s="34" t="s">
        <v>77</v>
      </c>
      <c r="Q35" s="34" t="s">
        <v>250</v>
      </c>
      <c r="R35" s="34" t="s">
        <v>151</v>
      </c>
      <c r="S35" s="15" t="s">
        <v>360</v>
      </c>
      <c r="T35" s="15" t="s">
        <v>316</v>
      </c>
      <c r="U35" s="18" t="s">
        <v>161</v>
      </c>
      <c r="V35" s="16"/>
      <c r="W35" s="16"/>
      <c r="X35" s="35">
        <v>554985714</v>
      </c>
      <c r="Y35" s="16"/>
      <c r="Z35" s="16"/>
      <c r="AA35" s="16"/>
      <c r="AB35" s="16"/>
      <c r="AC35" s="16"/>
      <c r="AD35" s="37" t="s">
        <v>62</v>
      </c>
      <c r="AE35" s="11"/>
      <c r="AF35" s="11"/>
      <c r="AG35" s="11" t="s">
        <v>252</v>
      </c>
      <c r="AH35" s="11" t="s">
        <v>1727</v>
      </c>
      <c r="AI35" s="16"/>
      <c r="AJ35" s="16"/>
      <c r="AK35" s="11" t="s">
        <v>63</v>
      </c>
      <c r="AL35" s="40" t="s">
        <v>361</v>
      </c>
      <c r="AM35" s="30">
        <v>48134</v>
      </c>
      <c r="AN35" s="17">
        <v>44483</v>
      </c>
      <c r="AO35" s="18" t="s">
        <v>362</v>
      </c>
      <c r="AP35" s="17">
        <v>45996</v>
      </c>
      <c r="AQ35" s="17">
        <v>45266</v>
      </c>
      <c r="AR35" s="16"/>
      <c r="AS35" s="20" t="s">
        <v>66</v>
      </c>
      <c r="AT35" s="21"/>
      <c r="AU35" t="s">
        <v>67</v>
      </c>
      <c r="AY35" s="34" t="s">
        <v>151</v>
      </c>
      <c r="BA35" s="34" t="s">
        <v>250</v>
      </c>
      <c r="BF35" s="46" t="s">
        <v>67</v>
      </c>
    </row>
    <row r="36" spans="2:58" x14ac:dyDescent="0.2">
      <c r="B36" s="18" t="s">
        <v>324</v>
      </c>
      <c r="C36" s="10" t="s">
        <v>1729</v>
      </c>
      <c r="D36" s="15" t="str">
        <f>VLOOKUP(H:H,'[3]Employee Master'!$F:$R,13,0)</f>
        <v>EMP035</v>
      </c>
      <c r="E36" s="18" t="s">
        <v>1688</v>
      </c>
      <c r="F36" s="10" t="str">
        <v>Christian</v>
      </c>
      <c r="G36" s="11" t="s">
        <v>73</v>
      </c>
      <c r="H36" s="11" t="s">
        <v>364</v>
      </c>
      <c r="I36" s="11" t="s">
        <v>53</v>
      </c>
      <c r="J36" s="11" t="s">
        <v>365</v>
      </c>
      <c r="K36" s="11" t="s">
        <v>366</v>
      </c>
      <c r="L36" s="36">
        <v>43123</v>
      </c>
      <c r="M36" s="13">
        <f t="shared" si="1"/>
        <v>43303</v>
      </c>
      <c r="N36" s="14">
        <v>33963</v>
      </c>
      <c r="O36" s="11" t="s">
        <v>56</v>
      </c>
      <c r="P36" s="37" t="s">
        <v>77</v>
      </c>
      <c r="Q36" s="37" t="s">
        <v>250</v>
      </c>
      <c r="R36" s="37" t="s">
        <v>151</v>
      </c>
      <c r="S36" s="15" t="s">
        <v>367</v>
      </c>
      <c r="T36" s="15" t="s">
        <v>324</v>
      </c>
      <c r="U36" s="18" t="s">
        <v>153</v>
      </c>
      <c r="V36" s="16"/>
      <c r="W36" s="16"/>
      <c r="X36" s="25">
        <v>507274260</v>
      </c>
      <c r="Y36" s="16"/>
      <c r="Z36" s="16"/>
      <c r="AA36" s="16"/>
      <c r="AB36" s="16"/>
      <c r="AC36" s="16"/>
      <c r="AD36" s="24" t="s">
        <v>81</v>
      </c>
      <c r="AE36" s="11"/>
      <c r="AF36" s="11"/>
      <c r="AG36" s="11" t="s">
        <v>252</v>
      </c>
      <c r="AH36" s="11" t="s">
        <v>1727</v>
      </c>
      <c r="AI36" s="16"/>
      <c r="AJ36" s="16"/>
      <c r="AK36" s="11" t="s">
        <v>63</v>
      </c>
      <c r="AL36" s="53">
        <v>550784019</v>
      </c>
      <c r="AM36" s="63">
        <v>48367</v>
      </c>
      <c r="AN36" s="17">
        <v>44714</v>
      </c>
      <c r="AO36" s="18" t="s">
        <v>368</v>
      </c>
      <c r="AP36" s="17">
        <v>45373</v>
      </c>
      <c r="AQ36" s="17">
        <v>44643</v>
      </c>
      <c r="AR36" s="16"/>
      <c r="AS36" s="11" t="s">
        <v>66</v>
      </c>
      <c r="AT36" s="16"/>
      <c r="AU36" s="46" t="s">
        <v>67</v>
      </c>
      <c r="AV36" s="46"/>
      <c r="AW36" s="46"/>
      <c r="AX36" s="46"/>
      <c r="AY36" s="125" t="s">
        <v>151</v>
      </c>
      <c r="BA36" s="37" t="s">
        <v>250</v>
      </c>
      <c r="BF36" s="46" t="s">
        <v>67</v>
      </c>
    </row>
    <row r="37" spans="2:58" x14ac:dyDescent="0.2">
      <c r="B37" s="18" t="s">
        <v>333</v>
      </c>
      <c r="C37" s="10" t="s">
        <v>1730</v>
      </c>
      <c r="D37" s="15" t="str">
        <f>VLOOKUP(H:H,'[3]Employee Master'!$F:$R,13,0)</f>
        <v>EMP036</v>
      </c>
      <c r="E37" s="18" t="s">
        <v>1687</v>
      </c>
      <c r="F37" s="10" t="str">
        <v>Islam</v>
      </c>
      <c r="G37" s="11" t="s">
        <v>51</v>
      </c>
      <c r="H37" s="11" t="s">
        <v>370</v>
      </c>
      <c r="I37" s="11" t="s">
        <v>371</v>
      </c>
      <c r="J37" s="11" t="s">
        <v>372</v>
      </c>
      <c r="K37" s="11" t="s">
        <v>373</v>
      </c>
      <c r="L37" s="27">
        <v>43123</v>
      </c>
      <c r="M37" s="13">
        <f t="shared" si="1"/>
        <v>43303</v>
      </c>
      <c r="N37" s="14">
        <v>30643</v>
      </c>
      <c r="O37" s="11" t="s">
        <v>56</v>
      </c>
      <c r="P37" s="34" t="s">
        <v>57</v>
      </c>
      <c r="Q37" s="34" t="s">
        <v>374</v>
      </c>
      <c r="R37" s="34" t="s">
        <v>111</v>
      </c>
      <c r="S37" s="15" t="s">
        <v>375</v>
      </c>
      <c r="T37" s="15" t="s">
        <v>333</v>
      </c>
      <c r="U37" s="18" t="s">
        <v>376</v>
      </c>
      <c r="V37" s="16"/>
      <c r="W37" s="16"/>
      <c r="X37" s="35">
        <v>566430470</v>
      </c>
      <c r="Y37" s="16"/>
      <c r="Z37" s="16"/>
      <c r="AA37" s="16"/>
      <c r="AB37" s="16"/>
      <c r="AC37" s="16"/>
      <c r="AD37" s="28" t="s">
        <v>62</v>
      </c>
      <c r="AE37" s="11"/>
      <c r="AF37" s="11"/>
      <c r="AG37" s="11" t="s">
        <v>175</v>
      </c>
      <c r="AH37" s="11" t="s">
        <v>1707</v>
      </c>
      <c r="AI37" s="16"/>
      <c r="AJ37" s="16"/>
      <c r="AK37" s="11" t="s">
        <v>63</v>
      </c>
      <c r="AL37" s="24" t="s">
        <v>377</v>
      </c>
      <c r="AM37" s="63">
        <v>47688</v>
      </c>
      <c r="AN37" s="17">
        <v>45132</v>
      </c>
      <c r="AO37" s="18" t="s">
        <v>378</v>
      </c>
      <c r="AP37" s="32">
        <v>46030</v>
      </c>
      <c r="AQ37" s="17">
        <v>45300</v>
      </c>
      <c r="AR37" s="16"/>
      <c r="AS37" s="20" t="s">
        <v>66</v>
      </c>
      <c r="AT37" s="21"/>
      <c r="AU37" t="s">
        <v>67</v>
      </c>
      <c r="AY37" s="34" t="s">
        <v>111</v>
      </c>
      <c r="BA37" s="34" t="s">
        <v>374</v>
      </c>
      <c r="BF37" s="46" t="s">
        <v>67</v>
      </c>
    </row>
    <row r="38" spans="2:58" x14ac:dyDescent="0.2">
      <c r="B38" s="18" t="s">
        <v>380</v>
      </c>
      <c r="C38" s="10" t="s">
        <v>1731</v>
      </c>
      <c r="D38" s="15" t="str">
        <f>VLOOKUP(H:H,'[3]Employee Master'!$F:$R,13,0)</f>
        <v>EMP037</v>
      </c>
      <c r="E38" s="18" t="s">
        <v>1687</v>
      </c>
      <c r="F38" s="10" t="str">
        <v>Islam</v>
      </c>
      <c r="G38" s="11" t="s">
        <v>51</v>
      </c>
      <c r="H38" s="11" t="s">
        <v>381</v>
      </c>
      <c r="I38" s="11" t="s">
        <v>382</v>
      </c>
      <c r="J38" s="11" t="s">
        <v>383</v>
      </c>
      <c r="K38" s="11" t="s">
        <v>384</v>
      </c>
      <c r="L38" s="36">
        <v>43130</v>
      </c>
      <c r="M38" s="13">
        <f t="shared" si="1"/>
        <v>43310</v>
      </c>
      <c r="N38" s="14">
        <v>26696</v>
      </c>
      <c r="O38" s="11" t="s">
        <v>56</v>
      </c>
      <c r="P38" s="37" t="s">
        <v>57</v>
      </c>
      <c r="Q38" s="37" t="s">
        <v>187</v>
      </c>
      <c r="R38" s="37" t="s">
        <v>139</v>
      </c>
      <c r="S38" s="15" t="s">
        <v>385</v>
      </c>
      <c r="T38" s="15" t="s">
        <v>380</v>
      </c>
      <c r="U38" s="18" t="s">
        <v>141</v>
      </c>
      <c r="V38" s="16"/>
      <c r="W38" s="16"/>
      <c r="X38" s="64">
        <v>526097630</v>
      </c>
      <c r="Y38" s="16"/>
      <c r="Z38" s="16"/>
      <c r="AA38" s="16"/>
      <c r="AB38" s="16"/>
      <c r="AC38" s="16"/>
      <c r="AD38" s="24" t="s">
        <v>62</v>
      </c>
      <c r="AE38" s="11"/>
      <c r="AF38" s="11"/>
      <c r="AG38" s="11" t="s">
        <v>142</v>
      </c>
      <c r="AH38" s="11" t="s">
        <v>1706</v>
      </c>
      <c r="AI38" s="16"/>
      <c r="AJ38" s="16"/>
      <c r="AK38" s="11" t="s">
        <v>63</v>
      </c>
      <c r="AL38" s="65" t="s">
        <v>386</v>
      </c>
      <c r="AM38" s="63">
        <v>46816</v>
      </c>
      <c r="AN38" s="17">
        <v>44991</v>
      </c>
      <c r="AO38" s="18" t="s">
        <v>387</v>
      </c>
      <c r="AP38" s="17">
        <v>46032</v>
      </c>
      <c r="AQ38" s="17">
        <v>45302</v>
      </c>
      <c r="AR38" s="16"/>
      <c r="AS38" s="11" t="s">
        <v>66</v>
      </c>
      <c r="AT38" s="16"/>
      <c r="AU38" s="46" t="s">
        <v>67</v>
      </c>
      <c r="AV38" s="46"/>
      <c r="AW38" s="46"/>
      <c r="AX38" s="46"/>
      <c r="AY38" s="125" t="s">
        <v>139</v>
      </c>
      <c r="BA38" s="37" t="s">
        <v>187</v>
      </c>
      <c r="BF38" s="46" t="s">
        <v>67</v>
      </c>
    </row>
    <row r="39" spans="2:58" x14ac:dyDescent="0.2">
      <c r="B39" s="18" t="s">
        <v>389</v>
      </c>
      <c r="C39" s="10" t="s">
        <v>1732</v>
      </c>
      <c r="D39" s="15" t="str">
        <f>VLOOKUP(H:H,'[3]Employee Master'!$F:$R,13,0)</f>
        <v>EMP038</v>
      </c>
      <c r="E39" s="18" t="s">
        <v>1687</v>
      </c>
      <c r="F39" s="10" t="str">
        <v>Islam</v>
      </c>
      <c r="G39" s="11" t="s">
        <v>51</v>
      </c>
      <c r="H39" s="11" t="s">
        <v>390</v>
      </c>
      <c r="I39" s="11" t="s">
        <v>118</v>
      </c>
      <c r="J39" s="11" t="s">
        <v>391</v>
      </c>
      <c r="K39" s="11" t="s">
        <v>392</v>
      </c>
      <c r="L39" s="27">
        <v>43173</v>
      </c>
      <c r="M39" s="13">
        <f t="shared" si="1"/>
        <v>43353</v>
      </c>
      <c r="N39" s="14">
        <v>34570</v>
      </c>
      <c r="O39" s="11" t="s">
        <v>56</v>
      </c>
      <c r="P39" s="34" t="s">
        <v>57</v>
      </c>
      <c r="Q39" s="34" t="s">
        <v>280</v>
      </c>
      <c r="R39" s="34" t="s">
        <v>139</v>
      </c>
      <c r="S39" s="15" t="s">
        <v>393</v>
      </c>
      <c r="T39" s="15" t="s">
        <v>389</v>
      </c>
      <c r="U39" s="18" t="s">
        <v>101</v>
      </c>
      <c r="V39" s="16"/>
      <c r="W39" s="16"/>
      <c r="X39" s="25">
        <v>564479750</v>
      </c>
      <c r="Y39" s="16"/>
      <c r="Z39" s="16"/>
      <c r="AA39" s="16"/>
      <c r="AB39" s="16"/>
      <c r="AC39" s="16"/>
      <c r="AD39" s="28" t="s">
        <v>62</v>
      </c>
      <c r="AE39" s="11"/>
      <c r="AF39" s="11"/>
      <c r="AG39" s="11" t="s">
        <v>142</v>
      </c>
      <c r="AH39" s="11" t="s">
        <v>1706</v>
      </c>
      <c r="AI39" s="16"/>
      <c r="AJ39" s="16"/>
      <c r="AK39" s="11" t="s">
        <v>63</v>
      </c>
      <c r="AL39" s="39" t="s">
        <v>394</v>
      </c>
      <c r="AM39" s="30">
        <v>46001</v>
      </c>
      <c r="AN39" s="17">
        <v>42349</v>
      </c>
      <c r="AO39" s="18" t="s">
        <v>395</v>
      </c>
      <c r="AP39" s="17">
        <v>45386</v>
      </c>
      <c r="AQ39" s="17">
        <v>44656</v>
      </c>
      <c r="AR39" s="16"/>
      <c r="AS39" s="20" t="s">
        <v>66</v>
      </c>
      <c r="AT39" s="21"/>
      <c r="AU39" t="s">
        <v>67</v>
      </c>
      <c r="AY39" s="34" t="s">
        <v>139</v>
      </c>
      <c r="BA39" s="34" t="s">
        <v>280</v>
      </c>
      <c r="BF39" s="46" t="s">
        <v>67</v>
      </c>
    </row>
    <row r="40" spans="2:58" x14ac:dyDescent="0.2">
      <c r="B40" s="18" t="s">
        <v>397</v>
      </c>
      <c r="C40" s="10" t="s">
        <v>1733</v>
      </c>
      <c r="D40" s="15" t="str">
        <f>VLOOKUP(H:H,'[3]Employee Master'!$F:$R,13,0)</f>
        <v>EMP039</v>
      </c>
      <c r="E40" s="18" t="s">
        <v>1687</v>
      </c>
      <c r="F40" s="10" t="str">
        <v>Islam</v>
      </c>
      <c r="G40" s="11" t="s">
        <v>51</v>
      </c>
      <c r="H40" s="11" t="s">
        <v>398</v>
      </c>
      <c r="I40" s="11" t="s">
        <v>399</v>
      </c>
      <c r="J40" s="11" t="s">
        <v>400</v>
      </c>
      <c r="K40" s="11" t="s">
        <v>401</v>
      </c>
      <c r="L40" s="66">
        <v>43187</v>
      </c>
      <c r="M40" s="13">
        <f t="shared" si="1"/>
        <v>43367</v>
      </c>
      <c r="N40" s="14">
        <v>32050</v>
      </c>
      <c r="O40" s="11" t="s">
        <v>56</v>
      </c>
      <c r="P40" s="11" t="s">
        <v>57</v>
      </c>
      <c r="Q40" s="11" t="s">
        <v>402</v>
      </c>
      <c r="R40" s="11" t="s">
        <v>403</v>
      </c>
      <c r="S40" s="15" t="s">
        <v>404</v>
      </c>
      <c r="T40" s="15" t="s">
        <v>397</v>
      </c>
      <c r="U40" s="18" t="s">
        <v>376</v>
      </c>
      <c r="V40" s="16"/>
      <c r="W40" s="16"/>
      <c r="X40" s="11">
        <v>564065978</v>
      </c>
      <c r="Y40" s="16"/>
      <c r="Z40" s="16"/>
      <c r="AA40" s="16"/>
      <c r="AB40" s="16"/>
      <c r="AC40" s="16"/>
      <c r="AD40" s="18" t="s">
        <v>62</v>
      </c>
      <c r="AE40" s="11"/>
      <c r="AF40" s="11"/>
      <c r="AG40" s="11" t="s">
        <v>82</v>
      </c>
      <c r="AH40" s="11" t="s">
        <v>1696</v>
      </c>
      <c r="AI40" s="16"/>
      <c r="AJ40" s="16"/>
      <c r="AK40" s="11" t="s">
        <v>63</v>
      </c>
      <c r="AL40" s="33" t="s">
        <v>405</v>
      </c>
      <c r="AM40" s="61">
        <v>47739</v>
      </c>
      <c r="AN40" s="17">
        <v>45183</v>
      </c>
      <c r="AO40" s="18" t="s">
        <v>406</v>
      </c>
      <c r="AP40" s="17">
        <v>46046</v>
      </c>
      <c r="AQ40" s="17">
        <v>45316</v>
      </c>
      <c r="AR40" s="16"/>
      <c r="AS40" s="20" t="s">
        <v>66</v>
      </c>
      <c r="AT40" s="21"/>
      <c r="AU40" t="s">
        <v>67</v>
      </c>
      <c r="AY40" s="11" t="s">
        <v>403</v>
      </c>
      <c r="BA40" s="11" t="s">
        <v>402</v>
      </c>
      <c r="BF40" s="46" t="s">
        <v>67</v>
      </c>
    </row>
    <row r="41" spans="2:58" x14ac:dyDescent="0.2">
      <c r="B41" s="18" t="s">
        <v>341</v>
      </c>
      <c r="C41" s="10" t="s">
        <v>1734</v>
      </c>
      <c r="D41" s="15" t="str">
        <f>VLOOKUP(H:H,'[3]Employee Master'!$F:$R,13,0)</f>
        <v>EMP040</v>
      </c>
      <c r="E41" s="18" t="s">
        <v>1688</v>
      </c>
      <c r="F41" s="10" t="str">
        <v>Christian</v>
      </c>
      <c r="G41" s="11" t="s">
        <v>73</v>
      </c>
      <c r="H41" s="11" t="s">
        <v>408</v>
      </c>
      <c r="I41" s="11" t="s">
        <v>409</v>
      </c>
      <c r="J41" s="11" t="s">
        <v>410</v>
      </c>
      <c r="K41" s="11" t="s">
        <v>411</v>
      </c>
      <c r="L41" s="27">
        <v>43212</v>
      </c>
      <c r="M41" s="13">
        <f t="shared" si="1"/>
        <v>43392</v>
      </c>
      <c r="N41" s="14">
        <v>34484</v>
      </c>
      <c r="O41" s="11" t="s">
        <v>56</v>
      </c>
      <c r="P41" s="34" t="s">
        <v>77</v>
      </c>
      <c r="Q41" s="34" t="s">
        <v>412</v>
      </c>
      <c r="R41" s="34" t="s">
        <v>230</v>
      </c>
      <c r="S41" s="15" t="s">
        <v>413</v>
      </c>
      <c r="T41" s="15" t="s">
        <v>341</v>
      </c>
      <c r="U41" s="18" t="s">
        <v>161</v>
      </c>
      <c r="V41" s="16"/>
      <c r="W41" s="16"/>
      <c r="X41" s="25">
        <v>523981225</v>
      </c>
      <c r="Y41" s="16"/>
      <c r="Z41" s="16"/>
      <c r="AA41" s="16"/>
      <c r="AB41" s="16"/>
      <c r="AC41" s="16"/>
      <c r="AD41" s="28" t="s">
        <v>81</v>
      </c>
      <c r="AE41" s="11"/>
      <c r="AF41" s="11"/>
      <c r="AG41" s="11" t="s">
        <v>82</v>
      </c>
      <c r="AH41" s="11" t="s">
        <v>1696</v>
      </c>
      <c r="AI41" s="16"/>
      <c r="AJ41" s="16"/>
      <c r="AK41" s="11" t="s">
        <v>63</v>
      </c>
      <c r="AL41" s="55" t="s">
        <v>414</v>
      </c>
      <c r="AM41" s="38">
        <v>47377</v>
      </c>
      <c r="AN41" s="17">
        <v>43725</v>
      </c>
      <c r="AO41" s="18" t="s">
        <v>415</v>
      </c>
      <c r="AP41" s="32">
        <v>45439</v>
      </c>
      <c r="AQ41" s="17">
        <v>44709</v>
      </c>
      <c r="AR41" s="16"/>
      <c r="AS41" s="20" t="s">
        <v>66</v>
      </c>
      <c r="AT41" s="21"/>
      <c r="AU41" t="s">
        <v>67</v>
      </c>
      <c r="AY41" s="34" t="s">
        <v>230</v>
      </c>
      <c r="BA41" s="34" t="s">
        <v>412</v>
      </c>
      <c r="BF41" s="46" t="s">
        <v>67</v>
      </c>
    </row>
    <row r="42" spans="2:58" ht="16" x14ac:dyDescent="0.2">
      <c r="B42" s="18" t="s">
        <v>349</v>
      </c>
      <c r="C42" s="10" t="s">
        <v>1735</v>
      </c>
      <c r="D42" s="15" t="str">
        <f>VLOOKUP(H:H,'[3]Employee Master'!$F:$R,13,0)</f>
        <v>EMP041</v>
      </c>
      <c r="E42" s="18" t="s">
        <v>1687</v>
      </c>
      <c r="F42" s="10" t="str">
        <v>Islam</v>
      </c>
      <c r="G42" s="11" t="s">
        <v>51</v>
      </c>
      <c r="H42" s="11" t="s">
        <v>417</v>
      </c>
      <c r="I42" s="11" t="s">
        <v>418</v>
      </c>
      <c r="J42" s="11" t="s">
        <v>419</v>
      </c>
      <c r="K42" s="11" t="s">
        <v>420</v>
      </c>
      <c r="L42" s="36">
        <v>43355</v>
      </c>
      <c r="M42" s="13">
        <f t="shared" si="1"/>
        <v>43535</v>
      </c>
      <c r="N42" s="14">
        <v>31398</v>
      </c>
      <c r="O42" s="11" t="s">
        <v>56</v>
      </c>
      <c r="P42" s="34" t="s">
        <v>57</v>
      </c>
      <c r="Q42" s="37" t="s">
        <v>187</v>
      </c>
      <c r="R42" s="37" t="s">
        <v>139</v>
      </c>
      <c r="S42" s="15" t="s">
        <v>421</v>
      </c>
      <c r="T42" s="15" t="s">
        <v>349</v>
      </c>
      <c r="U42" s="18" t="s">
        <v>141</v>
      </c>
      <c r="V42" s="16"/>
      <c r="W42" s="16"/>
      <c r="X42" s="25">
        <v>503161273</v>
      </c>
      <c r="Y42" s="16"/>
      <c r="Z42" s="16"/>
      <c r="AA42" s="16"/>
      <c r="AB42" s="16"/>
      <c r="AC42" s="16"/>
      <c r="AD42" s="24" t="s">
        <v>62</v>
      </c>
      <c r="AE42" s="11"/>
      <c r="AF42" s="11"/>
      <c r="AG42" s="11" t="s">
        <v>142</v>
      </c>
      <c r="AH42" s="11" t="s">
        <v>1706</v>
      </c>
      <c r="AI42" s="16"/>
      <c r="AJ42" s="16"/>
      <c r="AK42" s="11" t="s">
        <v>63</v>
      </c>
      <c r="AL42" s="58" t="s">
        <v>422</v>
      </c>
      <c r="AM42" s="30">
        <v>46791</v>
      </c>
      <c r="AN42" s="17">
        <v>44966</v>
      </c>
      <c r="AO42" s="18" t="s">
        <v>423</v>
      </c>
      <c r="AP42" s="17">
        <v>45954</v>
      </c>
      <c r="AQ42" s="17">
        <v>45953</v>
      </c>
      <c r="AR42" s="16"/>
      <c r="AS42" s="20" t="s">
        <v>66</v>
      </c>
      <c r="AT42" s="21"/>
      <c r="AU42" t="s">
        <v>67</v>
      </c>
      <c r="AY42" s="37" t="s">
        <v>139</v>
      </c>
      <c r="BA42" s="37" t="s">
        <v>187</v>
      </c>
      <c r="BF42" s="46" t="s">
        <v>67</v>
      </c>
    </row>
    <row r="43" spans="2:58" x14ac:dyDescent="0.2">
      <c r="B43" s="18" t="s">
        <v>425</v>
      </c>
      <c r="C43" s="10" t="s">
        <v>1736</v>
      </c>
      <c r="D43" s="15" t="str">
        <f>VLOOKUP(H:H,'[3]Employee Master'!$F:$R,13,0)</f>
        <v>EMP042</v>
      </c>
      <c r="E43" s="18" t="s">
        <v>1687</v>
      </c>
      <c r="F43" s="10" t="str">
        <v>Islam</v>
      </c>
      <c r="G43" s="11" t="s">
        <v>51</v>
      </c>
      <c r="H43" s="11" t="s">
        <v>426</v>
      </c>
      <c r="I43" s="11" t="s">
        <v>427</v>
      </c>
      <c r="J43" s="11" t="s">
        <v>428</v>
      </c>
      <c r="K43" s="11" t="s">
        <v>429</v>
      </c>
      <c r="L43" s="36">
        <v>43364</v>
      </c>
      <c r="M43" s="13">
        <f t="shared" si="1"/>
        <v>43544</v>
      </c>
      <c r="N43" s="14">
        <v>34042</v>
      </c>
      <c r="O43" s="11" t="s">
        <v>56</v>
      </c>
      <c r="P43" s="34" t="s">
        <v>57</v>
      </c>
      <c r="Q43" s="37" t="s">
        <v>187</v>
      </c>
      <c r="R43" s="37" t="s">
        <v>139</v>
      </c>
      <c r="S43" s="15" t="s">
        <v>430</v>
      </c>
      <c r="T43" s="15" t="s">
        <v>425</v>
      </c>
      <c r="U43" s="18" t="s">
        <v>141</v>
      </c>
      <c r="V43" s="16"/>
      <c r="W43" s="16"/>
      <c r="X43" s="25">
        <v>554963352</v>
      </c>
      <c r="Y43" s="16"/>
      <c r="Z43" s="16"/>
      <c r="AA43" s="16"/>
      <c r="AB43" s="16"/>
      <c r="AC43" s="16"/>
      <c r="AD43" s="24" t="s">
        <v>62</v>
      </c>
      <c r="AE43" s="11"/>
      <c r="AF43" s="11"/>
      <c r="AG43" s="11" t="s">
        <v>142</v>
      </c>
      <c r="AH43" s="11" t="s">
        <v>1706</v>
      </c>
      <c r="AI43" s="16"/>
      <c r="AJ43" s="16"/>
      <c r="AK43" s="11" t="s">
        <v>63</v>
      </c>
      <c r="AL43" s="39" t="s">
        <v>431</v>
      </c>
      <c r="AM43" s="63">
        <v>46048</v>
      </c>
      <c r="AN43" s="17">
        <v>44223</v>
      </c>
      <c r="AO43" s="18" t="s">
        <v>432</v>
      </c>
      <c r="AP43" s="17">
        <v>45563</v>
      </c>
      <c r="AQ43" s="17">
        <v>44833</v>
      </c>
      <c r="AR43" s="16"/>
      <c r="AS43" s="20" t="s">
        <v>66</v>
      </c>
      <c r="AT43" s="21"/>
      <c r="AU43" t="s">
        <v>67</v>
      </c>
      <c r="AY43" s="37" t="s">
        <v>139</v>
      </c>
      <c r="BA43" s="37" t="s">
        <v>187</v>
      </c>
      <c r="BF43" s="46" t="s">
        <v>67</v>
      </c>
    </row>
    <row r="44" spans="2:58" x14ac:dyDescent="0.2">
      <c r="B44" s="18" t="s">
        <v>355</v>
      </c>
      <c r="C44" s="10" t="s">
        <v>1737</v>
      </c>
      <c r="D44" s="15" t="str">
        <f>VLOOKUP(H:H,'[3]Employee Master'!$F:$R,13,0)</f>
        <v>EMP043</v>
      </c>
      <c r="E44" s="18" t="s">
        <v>1687</v>
      </c>
      <c r="F44" s="10" t="str">
        <v>Islam</v>
      </c>
      <c r="G44" s="11" t="s">
        <v>51</v>
      </c>
      <c r="H44" s="11" t="s">
        <v>434</v>
      </c>
      <c r="I44" s="11" t="s">
        <v>435</v>
      </c>
      <c r="J44" s="11" t="s">
        <v>436</v>
      </c>
      <c r="K44" s="11" t="s">
        <v>437</v>
      </c>
      <c r="L44" s="36">
        <v>43432</v>
      </c>
      <c r="M44" s="13">
        <f t="shared" si="1"/>
        <v>43612</v>
      </c>
      <c r="N44" s="14">
        <v>31861</v>
      </c>
      <c r="O44" s="11" t="s">
        <v>56</v>
      </c>
      <c r="P44" s="37" t="s">
        <v>57</v>
      </c>
      <c r="Q44" s="37" t="s">
        <v>187</v>
      </c>
      <c r="R44" s="37" t="s">
        <v>139</v>
      </c>
      <c r="S44" s="15" t="s">
        <v>438</v>
      </c>
      <c r="T44" s="15" t="s">
        <v>355</v>
      </c>
      <c r="U44" s="18" t="s">
        <v>141</v>
      </c>
      <c r="V44" s="16"/>
      <c r="W44" s="16"/>
      <c r="X44" s="25">
        <v>524905325</v>
      </c>
      <c r="Y44" s="16"/>
      <c r="Z44" s="16"/>
      <c r="AA44" s="16"/>
      <c r="AB44" s="16"/>
      <c r="AC44" s="16"/>
      <c r="AD44" s="24" t="s">
        <v>62</v>
      </c>
      <c r="AE44" s="11"/>
      <c r="AF44" s="11"/>
      <c r="AG44" s="11" t="s">
        <v>142</v>
      </c>
      <c r="AH44" s="11" t="s">
        <v>1706</v>
      </c>
      <c r="AI44" s="16"/>
      <c r="AJ44" s="16"/>
      <c r="AK44" s="11" t="s">
        <v>63</v>
      </c>
      <c r="AL44" s="29" t="s">
        <v>439</v>
      </c>
      <c r="AM44" s="63">
        <v>45927</v>
      </c>
      <c r="AN44" s="17">
        <v>44102</v>
      </c>
      <c r="AO44" s="18" t="s">
        <v>440</v>
      </c>
      <c r="AP44" s="17">
        <v>45995</v>
      </c>
      <c r="AQ44" s="17">
        <v>45265</v>
      </c>
      <c r="AR44" s="16"/>
      <c r="AS44" s="20" t="s">
        <v>66</v>
      </c>
      <c r="AT44" s="21"/>
      <c r="AU44" t="s">
        <v>67</v>
      </c>
      <c r="AY44" s="37" t="s">
        <v>139</v>
      </c>
      <c r="BA44" s="37" t="s">
        <v>187</v>
      </c>
      <c r="BF44" s="46" t="s">
        <v>67</v>
      </c>
    </row>
    <row r="45" spans="2:58" x14ac:dyDescent="0.2">
      <c r="B45" s="18" t="s">
        <v>433</v>
      </c>
      <c r="C45" s="10" t="s">
        <v>1738</v>
      </c>
      <c r="D45" s="15" t="str">
        <f>VLOOKUP(H:H,'[3]Employee Master'!$F:$R,13,0)</f>
        <v>EMP044</v>
      </c>
      <c r="E45" s="18" t="s">
        <v>1688</v>
      </c>
      <c r="F45" s="10" t="str">
        <v>Christian</v>
      </c>
      <c r="G45" s="11" t="s">
        <v>73</v>
      </c>
      <c r="H45" s="11" t="s">
        <v>442</v>
      </c>
      <c r="I45" s="11" t="s">
        <v>443</v>
      </c>
      <c r="J45" s="11" t="s">
        <v>444</v>
      </c>
      <c r="K45" s="11" t="s">
        <v>445</v>
      </c>
      <c r="L45" s="27">
        <v>43496</v>
      </c>
      <c r="M45" s="13">
        <f t="shared" si="1"/>
        <v>43676</v>
      </c>
      <c r="N45" s="14">
        <v>28831</v>
      </c>
      <c r="O45" s="11" t="s">
        <v>56</v>
      </c>
      <c r="P45" s="34" t="s">
        <v>77</v>
      </c>
      <c r="Q45" s="34" t="s">
        <v>446</v>
      </c>
      <c r="R45" s="34" t="s">
        <v>403</v>
      </c>
      <c r="S45" s="15" t="s">
        <v>447</v>
      </c>
      <c r="T45" s="15" t="s">
        <v>433</v>
      </c>
      <c r="U45" s="18" t="s">
        <v>161</v>
      </c>
      <c r="V45" s="16"/>
      <c r="W45" s="16"/>
      <c r="X45" s="25">
        <v>555327086</v>
      </c>
      <c r="Y45" s="16"/>
      <c r="Z45" s="16"/>
      <c r="AA45" s="16"/>
      <c r="AB45" s="16"/>
      <c r="AC45" s="16"/>
      <c r="AD45" s="28" t="s">
        <v>62</v>
      </c>
      <c r="AE45" s="11"/>
      <c r="AF45" s="11"/>
      <c r="AG45" s="11" t="s">
        <v>401</v>
      </c>
      <c r="AH45" s="11" t="s">
        <v>1733</v>
      </c>
      <c r="AI45" s="16"/>
      <c r="AJ45" s="16"/>
      <c r="AK45" s="11" t="s">
        <v>63</v>
      </c>
      <c r="AL45" s="40" t="s">
        <v>448</v>
      </c>
      <c r="AM45" s="38">
        <v>48345</v>
      </c>
      <c r="AN45" s="17">
        <v>44693</v>
      </c>
      <c r="AO45" s="18" t="s">
        <v>449</v>
      </c>
      <c r="AP45" s="17">
        <v>45696</v>
      </c>
      <c r="AQ45" s="17">
        <v>44966</v>
      </c>
      <c r="AR45" s="16"/>
      <c r="AS45" s="20" t="s">
        <v>66</v>
      </c>
      <c r="AT45" s="21"/>
      <c r="AU45" t="s">
        <v>67</v>
      </c>
      <c r="AY45" s="34" t="s">
        <v>403</v>
      </c>
      <c r="BA45" s="34" t="s">
        <v>446</v>
      </c>
      <c r="BF45" s="46" t="s">
        <v>67</v>
      </c>
    </row>
    <row r="46" spans="2:58" x14ac:dyDescent="0.2">
      <c r="B46" s="18" t="s">
        <v>369</v>
      </c>
      <c r="C46" s="10" t="s">
        <v>1739</v>
      </c>
      <c r="D46" s="15" t="str">
        <f>VLOOKUP(H:H,'[3]Employee Master'!$F:$R,13,0)</f>
        <v>EMP045</v>
      </c>
      <c r="E46" s="18" t="s">
        <v>1687</v>
      </c>
      <c r="F46" s="10" t="str">
        <v>Islam</v>
      </c>
      <c r="G46" s="11" t="s">
        <v>73</v>
      </c>
      <c r="H46" s="11" t="s">
        <v>451</v>
      </c>
      <c r="I46" s="11" t="s">
        <v>53</v>
      </c>
      <c r="J46" s="11" t="s">
        <v>452</v>
      </c>
      <c r="K46" s="11" t="s">
        <v>453</v>
      </c>
      <c r="L46" s="36">
        <v>43503</v>
      </c>
      <c r="M46" s="13">
        <f t="shared" si="1"/>
        <v>43683</v>
      </c>
      <c r="N46" s="14">
        <v>26835</v>
      </c>
      <c r="O46" s="11" t="s">
        <v>56</v>
      </c>
      <c r="P46" s="37" t="s">
        <v>77</v>
      </c>
      <c r="Q46" s="37" t="s">
        <v>250</v>
      </c>
      <c r="R46" s="37" t="s">
        <v>151</v>
      </c>
      <c r="S46" s="15" t="s">
        <v>454</v>
      </c>
      <c r="T46" s="15" t="s">
        <v>369</v>
      </c>
      <c r="U46" s="18" t="s">
        <v>455</v>
      </c>
      <c r="V46" s="16"/>
      <c r="W46" s="16"/>
      <c r="X46" s="25">
        <v>567111019</v>
      </c>
      <c r="Y46" s="16"/>
      <c r="Z46" s="16"/>
      <c r="AA46" s="16"/>
      <c r="AB46" s="16"/>
      <c r="AC46" s="16"/>
      <c r="AD46" s="18" t="s">
        <v>62</v>
      </c>
      <c r="AE46" s="11"/>
      <c r="AF46" s="11"/>
      <c r="AG46" s="11" t="s">
        <v>252</v>
      </c>
      <c r="AH46" s="11" t="s">
        <v>1727</v>
      </c>
      <c r="AI46" s="16"/>
      <c r="AJ46" s="16"/>
      <c r="AK46" s="11" t="s">
        <v>63</v>
      </c>
      <c r="AL46" s="39" t="s">
        <v>456</v>
      </c>
      <c r="AM46" s="30">
        <v>46921</v>
      </c>
      <c r="AN46" s="17">
        <v>43269</v>
      </c>
      <c r="AO46" s="18" t="s">
        <v>457</v>
      </c>
      <c r="AP46" s="17">
        <v>45536</v>
      </c>
      <c r="AQ46" s="17">
        <v>44441</v>
      </c>
      <c r="AR46" s="16"/>
      <c r="AS46" s="20" t="s">
        <v>66</v>
      </c>
      <c r="AT46" s="21"/>
      <c r="AU46" t="s">
        <v>67</v>
      </c>
      <c r="AY46" s="37" t="s">
        <v>151</v>
      </c>
      <c r="BA46" s="37" t="s">
        <v>250</v>
      </c>
      <c r="BF46" s="46" t="s">
        <v>67</v>
      </c>
    </row>
    <row r="47" spans="2:58" x14ac:dyDescent="0.2">
      <c r="B47" s="18" t="s">
        <v>363</v>
      </c>
      <c r="C47" s="10" t="s">
        <v>1740</v>
      </c>
      <c r="D47" s="15" t="str">
        <f>VLOOKUP(H:H,'[3]Employee Master'!$F:$R,13,0)</f>
        <v>EMP046</v>
      </c>
      <c r="E47" s="18" t="s">
        <v>1687</v>
      </c>
      <c r="F47" s="10" t="str">
        <v>Islam</v>
      </c>
      <c r="G47" s="11" t="s">
        <v>51</v>
      </c>
      <c r="H47" s="11" t="s">
        <v>459</v>
      </c>
      <c r="I47" s="11" t="s">
        <v>53</v>
      </c>
      <c r="J47" s="62" t="s">
        <v>460</v>
      </c>
      <c r="K47" s="11" t="s">
        <v>461</v>
      </c>
      <c r="L47" s="27">
        <v>43518</v>
      </c>
      <c r="M47" s="13">
        <f t="shared" si="1"/>
        <v>43698</v>
      </c>
      <c r="N47" s="22">
        <v>28550</v>
      </c>
      <c r="O47" s="11" t="s">
        <v>56</v>
      </c>
      <c r="P47" s="34" t="s">
        <v>57</v>
      </c>
      <c r="Q47" s="37" t="s">
        <v>187</v>
      </c>
      <c r="R47" s="37" t="s">
        <v>139</v>
      </c>
      <c r="S47" s="15" t="s">
        <v>462</v>
      </c>
      <c r="T47" s="15" t="s">
        <v>363</v>
      </c>
      <c r="U47" s="18" t="s">
        <v>141</v>
      </c>
      <c r="V47" s="16"/>
      <c r="W47" s="16"/>
      <c r="X47" s="64">
        <v>529141009</v>
      </c>
      <c r="Y47" s="16"/>
      <c r="Z47" s="16"/>
      <c r="AA47" s="16"/>
      <c r="AB47" s="16"/>
      <c r="AC47" s="16"/>
      <c r="AD47" s="24" t="s">
        <v>62</v>
      </c>
      <c r="AE47" s="11"/>
      <c r="AF47" s="11"/>
      <c r="AG47" s="11" t="s">
        <v>142</v>
      </c>
      <c r="AH47" s="11" t="s">
        <v>1706</v>
      </c>
      <c r="AI47" s="16"/>
      <c r="AJ47" s="16"/>
      <c r="AK47" s="11" t="s">
        <v>63</v>
      </c>
      <c r="AL47" s="24" t="s">
        <v>463</v>
      </c>
      <c r="AM47" s="67">
        <v>48708</v>
      </c>
      <c r="AN47" s="17">
        <v>45057</v>
      </c>
      <c r="AO47" s="18" t="s">
        <v>464</v>
      </c>
      <c r="AP47" s="17">
        <v>45709</v>
      </c>
      <c r="AQ47" s="17">
        <v>44979</v>
      </c>
      <c r="AR47" s="16"/>
      <c r="AS47" s="20" t="s">
        <v>66</v>
      </c>
      <c r="AT47" s="21"/>
      <c r="AU47" t="s">
        <v>67</v>
      </c>
      <c r="AY47" s="37" t="s">
        <v>139</v>
      </c>
      <c r="BA47" s="37" t="s">
        <v>187</v>
      </c>
      <c r="BF47" s="46" t="s">
        <v>67</v>
      </c>
    </row>
    <row r="48" spans="2:58" ht="16" x14ac:dyDescent="0.2">
      <c r="B48" s="18" t="s">
        <v>379</v>
      </c>
      <c r="C48" s="10" t="s">
        <v>1741</v>
      </c>
      <c r="D48" s="15" t="str">
        <f>VLOOKUP(H:H,'[3]Employee Master'!$F:$R,13,0)</f>
        <v>EMP047</v>
      </c>
      <c r="E48" s="18" t="s">
        <v>1688</v>
      </c>
      <c r="F48" s="10" t="str">
        <v>Christian</v>
      </c>
      <c r="G48" s="11" t="s">
        <v>73</v>
      </c>
      <c r="H48" s="11" t="s">
        <v>466</v>
      </c>
      <c r="I48" s="11" t="s">
        <v>53</v>
      </c>
      <c r="J48" s="11" t="s">
        <v>467</v>
      </c>
      <c r="K48" s="11" t="s">
        <v>468</v>
      </c>
      <c r="L48" s="36">
        <v>43575</v>
      </c>
      <c r="M48" s="13">
        <f t="shared" si="1"/>
        <v>43755</v>
      </c>
      <c r="N48" s="14">
        <v>31648</v>
      </c>
      <c r="O48" s="11" t="s">
        <v>56</v>
      </c>
      <c r="P48" s="37" t="s">
        <v>77</v>
      </c>
      <c r="Q48" s="68" t="s">
        <v>469</v>
      </c>
      <c r="R48" s="37" t="s">
        <v>470</v>
      </c>
      <c r="S48" s="69" t="s">
        <v>471</v>
      </c>
      <c r="T48" s="15" t="s">
        <v>379</v>
      </c>
      <c r="U48" s="18" t="s">
        <v>339</v>
      </c>
      <c r="V48" s="16"/>
      <c r="W48" s="16"/>
      <c r="X48" s="25">
        <v>563701275</v>
      </c>
      <c r="Y48" s="16"/>
      <c r="Z48" s="16"/>
      <c r="AA48" s="16"/>
      <c r="AB48" s="16"/>
      <c r="AC48" s="16"/>
      <c r="AD48" s="24" t="s">
        <v>62</v>
      </c>
      <c r="AE48" s="11"/>
      <c r="AF48" s="11"/>
      <c r="AG48" s="11" t="s">
        <v>472</v>
      </c>
      <c r="AH48" s="11" t="s">
        <v>1772</v>
      </c>
      <c r="AI48" s="16"/>
      <c r="AJ48" s="16"/>
      <c r="AK48" s="11" t="s">
        <v>63</v>
      </c>
      <c r="AL48" s="70" t="s">
        <v>474</v>
      </c>
      <c r="AM48" s="30">
        <v>47003</v>
      </c>
      <c r="AN48" s="17">
        <v>43350</v>
      </c>
      <c r="AO48" s="18" t="s">
        <v>475</v>
      </c>
      <c r="AP48" s="32">
        <v>45770</v>
      </c>
      <c r="AQ48" s="17">
        <v>45040</v>
      </c>
      <c r="AR48" s="16"/>
      <c r="AS48" s="20" t="s">
        <v>66</v>
      </c>
      <c r="AT48" s="21"/>
      <c r="AU48" t="s">
        <v>67</v>
      </c>
      <c r="AY48" s="37" t="s">
        <v>470</v>
      </c>
      <c r="BA48" s="68" t="s">
        <v>469</v>
      </c>
      <c r="BF48" s="46" t="s">
        <v>67</v>
      </c>
    </row>
    <row r="49" spans="2:58" x14ac:dyDescent="0.2">
      <c r="B49" s="18" t="s">
        <v>477</v>
      </c>
      <c r="C49" s="10" t="s">
        <v>1742</v>
      </c>
      <c r="D49" s="15" t="str">
        <f>VLOOKUP(H:H,'[3]Employee Master'!$F:$R,13,0)</f>
        <v>EMP048</v>
      </c>
      <c r="E49" s="18" t="s">
        <v>1689</v>
      </c>
      <c r="F49" s="10" t="str">
        <v>Hindu</v>
      </c>
      <c r="G49" s="11" t="s">
        <v>51</v>
      </c>
      <c r="H49" s="11" t="s">
        <v>478</v>
      </c>
      <c r="I49" s="11" t="s">
        <v>479</v>
      </c>
      <c r="J49" s="11" t="s">
        <v>480</v>
      </c>
      <c r="K49" s="11" t="s">
        <v>481</v>
      </c>
      <c r="L49" s="27">
        <v>43699</v>
      </c>
      <c r="M49" s="13">
        <f t="shared" si="1"/>
        <v>43879</v>
      </c>
      <c r="N49" s="14">
        <v>30191</v>
      </c>
      <c r="O49" s="11" t="s">
        <v>56</v>
      </c>
      <c r="P49" s="34" t="s">
        <v>57</v>
      </c>
      <c r="Q49" s="71" t="s">
        <v>482</v>
      </c>
      <c r="R49" s="34" t="s">
        <v>483</v>
      </c>
      <c r="S49" s="15" t="s">
        <v>484</v>
      </c>
      <c r="T49" s="15" t="s">
        <v>477</v>
      </c>
      <c r="U49" s="18" t="s">
        <v>101</v>
      </c>
      <c r="V49" s="16"/>
      <c r="W49" s="16"/>
      <c r="X49" s="72">
        <v>562181775</v>
      </c>
      <c r="Y49" s="16"/>
      <c r="Z49" s="16"/>
      <c r="AA49" s="16"/>
      <c r="AB49" s="16"/>
      <c r="AC49" s="16"/>
      <c r="AD49" s="28" t="s">
        <v>62</v>
      </c>
      <c r="AE49" s="11"/>
      <c r="AF49" s="11"/>
      <c r="AG49" s="11" t="s">
        <v>485</v>
      </c>
      <c r="AH49" s="11" t="s">
        <v>1698</v>
      </c>
      <c r="AI49" s="16"/>
      <c r="AJ49" s="16"/>
      <c r="AK49" s="11" t="s">
        <v>63</v>
      </c>
      <c r="AL49" s="39" t="s">
        <v>486</v>
      </c>
      <c r="AM49" s="30">
        <v>45888</v>
      </c>
      <c r="AN49" s="17">
        <v>42236</v>
      </c>
      <c r="AO49" s="28" t="s">
        <v>487</v>
      </c>
      <c r="AP49" s="32">
        <v>45870</v>
      </c>
      <c r="AQ49" s="17">
        <v>45140</v>
      </c>
      <c r="AR49" s="16"/>
      <c r="AS49" s="20" t="s">
        <v>66</v>
      </c>
      <c r="AT49" s="21"/>
      <c r="AU49" t="s">
        <v>67</v>
      </c>
      <c r="AY49" s="34" t="s">
        <v>483</v>
      </c>
      <c r="BA49" s="71" t="s">
        <v>482</v>
      </c>
      <c r="BF49" s="46" t="s">
        <v>67</v>
      </c>
    </row>
    <row r="50" spans="2:58" x14ac:dyDescent="0.2">
      <c r="B50" s="18" t="s">
        <v>396</v>
      </c>
      <c r="C50" s="10" t="s">
        <v>1743</v>
      </c>
      <c r="D50" s="15" t="str">
        <f>VLOOKUP(H:H,'[3]Employee Master'!$F:$R,13,0)</f>
        <v>EMP049</v>
      </c>
      <c r="E50" s="18" t="s">
        <v>1689</v>
      </c>
      <c r="F50" s="10" t="str">
        <v>Hindu</v>
      </c>
      <c r="G50" s="11" t="s">
        <v>73</v>
      </c>
      <c r="H50" s="11" t="s">
        <v>489</v>
      </c>
      <c r="I50" s="11" t="s">
        <v>53</v>
      </c>
      <c r="J50" s="11" t="s">
        <v>490</v>
      </c>
      <c r="K50" s="11" t="s">
        <v>491</v>
      </c>
      <c r="L50" s="27">
        <v>43739</v>
      </c>
      <c r="M50" s="13">
        <f t="shared" si="1"/>
        <v>43919</v>
      </c>
      <c r="N50" s="14">
        <v>29684</v>
      </c>
      <c r="O50" s="11" t="s">
        <v>56</v>
      </c>
      <c r="P50" s="34" t="s">
        <v>77</v>
      </c>
      <c r="Q50" s="34" t="s">
        <v>208</v>
      </c>
      <c r="R50" s="34" t="s">
        <v>111</v>
      </c>
      <c r="S50" s="15" t="s">
        <v>492</v>
      </c>
      <c r="T50" s="15" t="s">
        <v>396</v>
      </c>
      <c r="U50" s="18" t="s">
        <v>101</v>
      </c>
      <c r="V50" s="16"/>
      <c r="W50" s="16"/>
      <c r="X50" s="25">
        <v>562919389</v>
      </c>
      <c r="Y50" s="16"/>
      <c r="Z50" s="16"/>
      <c r="AA50" s="16"/>
      <c r="AB50" s="16"/>
      <c r="AC50" s="16"/>
      <c r="AD50" s="28" t="s">
        <v>62</v>
      </c>
      <c r="AE50" s="11"/>
      <c r="AF50" s="11"/>
      <c r="AG50" s="11" t="s">
        <v>493</v>
      </c>
      <c r="AH50" s="11" t="s">
        <v>1834</v>
      </c>
      <c r="AI50" s="16"/>
      <c r="AJ50" s="16"/>
      <c r="AK50" s="11" t="s">
        <v>63</v>
      </c>
      <c r="AL50" s="39" t="s">
        <v>495</v>
      </c>
      <c r="AM50" s="30">
        <v>47280</v>
      </c>
      <c r="AN50" s="17">
        <v>43628</v>
      </c>
      <c r="AO50" s="18" t="s">
        <v>378</v>
      </c>
      <c r="AP50" s="73">
        <v>45795</v>
      </c>
      <c r="AQ50" s="17">
        <v>45065</v>
      </c>
      <c r="AR50" s="16"/>
      <c r="AS50" s="20" t="s">
        <v>66</v>
      </c>
      <c r="AT50" s="21"/>
      <c r="AU50" t="s">
        <v>67</v>
      </c>
      <c r="AY50" s="34" t="s">
        <v>111</v>
      </c>
      <c r="BA50" s="34" t="s">
        <v>208</v>
      </c>
      <c r="BF50" s="46" t="s">
        <v>67</v>
      </c>
    </row>
    <row r="51" spans="2:58" x14ac:dyDescent="0.2">
      <c r="B51" s="18" t="s">
        <v>388</v>
      </c>
      <c r="C51" s="10" t="s">
        <v>1744</v>
      </c>
      <c r="D51" s="15" t="str">
        <f>VLOOKUP(H:H,'[3]Employee Master'!$F:$R,13,0)</f>
        <v>EMP050</v>
      </c>
      <c r="E51" s="18" t="s">
        <v>1687</v>
      </c>
      <c r="F51" s="10" t="str">
        <v>Islam</v>
      </c>
      <c r="G51" s="11" t="s">
        <v>51</v>
      </c>
      <c r="H51" s="11" t="s">
        <v>497</v>
      </c>
      <c r="I51" s="11" t="s">
        <v>498</v>
      </c>
      <c r="J51" s="11" t="s">
        <v>499</v>
      </c>
      <c r="K51" s="11" t="s">
        <v>500</v>
      </c>
      <c r="L51" s="27">
        <v>43759</v>
      </c>
      <c r="M51" s="13">
        <f t="shared" si="1"/>
        <v>43939</v>
      </c>
      <c r="N51" s="22">
        <v>33882</v>
      </c>
      <c r="O51" s="11" t="s">
        <v>56</v>
      </c>
      <c r="P51" s="34" t="s">
        <v>57</v>
      </c>
      <c r="Q51" s="71" t="s">
        <v>501</v>
      </c>
      <c r="R51" s="34" t="s">
        <v>111</v>
      </c>
      <c r="S51" s="15" t="s">
        <v>502</v>
      </c>
      <c r="T51" s="15" t="s">
        <v>388</v>
      </c>
      <c r="U51" s="18" t="s">
        <v>101</v>
      </c>
      <c r="V51" s="74"/>
      <c r="W51" s="16"/>
      <c r="X51" s="25">
        <v>509144716</v>
      </c>
      <c r="Y51" s="16"/>
      <c r="Z51" s="16"/>
      <c r="AA51" s="16"/>
      <c r="AB51" s="16"/>
      <c r="AC51" s="16"/>
      <c r="AD51" s="28" t="s">
        <v>81</v>
      </c>
      <c r="AE51" s="11"/>
      <c r="AF51" s="11"/>
      <c r="AG51" s="11" t="s">
        <v>175</v>
      </c>
      <c r="AH51" s="11" t="s">
        <v>1707</v>
      </c>
      <c r="AI51" s="16"/>
      <c r="AJ51" s="16"/>
      <c r="AK51" s="11" t="s">
        <v>63</v>
      </c>
      <c r="AL51" s="39" t="s">
        <v>503</v>
      </c>
      <c r="AM51" s="30">
        <v>45973</v>
      </c>
      <c r="AN51" s="17">
        <v>42321</v>
      </c>
      <c r="AO51" s="18" t="s">
        <v>504</v>
      </c>
      <c r="AP51" s="32">
        <v>45941</v>
      </c>
      <c r="AQ51" s="17">
        <v>45211</v>
      </c>
      <c r="AR51" s="16"/>
      <c r="AS51" s="20" t="s">
        <v>66</v>
      </c>
      <c r="AT51" s="21"/>
      <c r="AU51" t="s">
        <v>67</v>
      </c>
      <c r="AY51" s="34" t="s">
        <v>111</v>
      </c>
      <c r="BA51" s="71" t="s">
        <v>501</v>
      </c>
      <c r="BF51" s="46" t="s">
        <v>67</v>
      </c>
    </row>
    <row r="52" spans="2:58" x14ac:dyDescent="0.2">
      <c r="B52" s="18" t="s">
        <v>407</v>
      </c>
      <c r="C52" s="10" t="s">
        <v>1745</v>
      </c>
      <c r="D52" s="15" t="str">
        <f>VLOOKUP(H:H,'[3]Employee Master'!$F:$R,13,0)</f>
        <v>EMP051</v>
      </c>
      <c r="E52" s="18" t="s">
        <v>1687</v>
      </c>
      <c r="F52" s="10" t="str">
        <v>Islam</v>
      </c>
      <c r="G52" s="11" t="s">
        <v>51</v>
      </c>
      <c r="H52" s="11" t="s">
        <v>506</v>
      </c>
      <c r="I52" s="11" t="s">
        <v>184</v>
      </c>
      <c r="J52" s="11" t="s">
        <v>507</v>
      </c>
      <c r="K52" s="11" t="s">
        <v>508</v>
      </c>
      <c r="L52" s="27">
        <v>43770</v>
      </c>
      <c r="M52" s="13">
        <f t="shared" si="1"/>
        <v>43950</v>
      </c>
      <c r="N52" s="14">
        <v>34033</v>
      </c>
      <c r="O52" s="11" t="s">
        <v>56</v>
      </c>
      <c r="P52" s="34" t="s">
        <v>57</v>
      </c>
      <c r="Q52" s="68" t="s">
        <v>187</v>
      </c>
      <c r="R52" s="37" t="s">
        <v>139</v>
      </c>
      <c r="S52" s="75" t="s">
        <v>188</v>
      </c>
      <c r="T52" s="15" t="s">
        <v>182</v>
      </c>
      <c r="U52" s="18" t="s">
        <v>141</v>
      </c>
      <c r="V52" s="74"/>
      <c r="W52" s="16"/>
      <c r="X52" s="64">
        <v>556439172</v>
      </c>
      <c r="Y52" s="16"/>
      <c r="Z52" s="16"/>
      <c r="AA52" s="16"/>
      <c r="AB52" s="16"/>
      <c r="AC52" s="16"/>
      <c r="AD52" s="24" t="s">
        <v>62</v>
      </c>
      <c r="AE52" s="11"/>
      <c r="AF52" s="11"/>
      <c r="AG52" s="11" t="s">
        <v>142</v>
      </c>
      <c r="AH52" s="11" t="s">
        <v>1706</v>
      </c>
      <c r="AI52" s="16"/>
      <c r="AJ52" s="16"/>
      <c r="AK52" s="11" t="s">
        <v>63</v>
      </c>
      <c r="AL52" s="40" t="s">
        <v>509</v>
      </c>
      <c r="AM52" s="30">
        <v>48717</v>
      </c>
      <c r="AN52" s="17">
        <v>45066</v>
      </c>
      <c r="AO52" s="18" t="s">
        <v>510</v>
      </c>
      <c r="AP52" s="17">
        <v>45953</v>
      </c>
      <c r="AQ52" s="17">
        <v>45223</v>
      </c>
      <c r="AR52" s="16"/>
      <c r="AS52" s="20" t="s">
        <v>66</v>
      </c>
      <c r="AT52" s="21"/>
      <c r="AU52" t="s">
        <v>67</v>
      </c>
      <c r="AY52" s="37" t="s">
        <v>139</v>
      </c>
      <c r="BA52" s="68" t="s">
        <v>187</v>
      </c>
      <c r="BF52" s="46" t="s">
        <v>67</v>
      </c>
    </row>
    <row r="53" spans="2:58" x14ac:dyDescent="0.2">
      <c r="B53" s="18" t="s">
        <v>424</v>
      </c>
      <c r="C53" s="10" t="s">
        <v>1746</v>
      </c>
      <c r="D53" s="15" t="str">
        <f>VLOOKUP(H:H,'[3]Employee Master'!$F:$R,13,0)</f>
        <v>EMP052</v>
      </c>
      <c r="E53" s="18" t="s">
        <v>1687</v>
      </c>
      <c r="F53" s="10" t="str">
        <v>Islam</v>
      </c>
      <c r="G53" s="11" t="s">
        <v>51</v>
      </c>
      <c r="H53" s="11" t="s">
        <v>512</v>
      </c>
      <c r="I53" s="11" t="s">
        <v>513</v>
      </c>
      <c r="J53" s="11" t="s">
        <v>514</v>
      </c>
      <c r="K53" s="11" t="s">
        <v>515</v>
      </c>
      <c r="L53" s="36">
        <v>43891</v>
      </c>
      <c r="M53" s="13">
        <f t="shared" si="1"/>
        <v>44071</v>
      </c>
      <c r="N53" s="14">
        <v>34335</v>
      </c>
      <c r="O53" s="11" t="s">
        <v>56</v>
      </c>
      <c r="P53" s="37" t="s">
        <v>57</v>
      </c>
      <c r="Q53" s="68" t="s">
        <v>446</v>
      </c>
      <c r="R53" s="37" t="s">
        <v>403</v>
      </c>
      <c r="S53" s="15" t="s">
        <v>516</v>
      </c>
      <c r="T53" s="15" t="s">
        <v>424</v>
      </c>
      <c r="U53" s="18" t="s">
        <v>101</v>
      </c>
      <c r="V53" s="74"/>
      <c r="W53" s="16"/>
      <c r="X53" s="25">
        <v>554692652</v>
      </c>
      <c r="Y53" s="16"/>
      <c r="Z53" s="16"/>
      <c r="AA53" s="16"/>
      <c r="AB53" s="16"/>
      <c r="AC53" s="16"/>
      <c r="AD53" s="24" t="s">
        <v>62</v>
      </c>
      <c r="AE53" s="11"/>
      <c r="AF53" s="11"/>
      <c r="AG53" s="11" t="s">
        <v>401</v>
      </c>
      <c r="AH53" s="11" t="s">
        <v>1733</v>
      </c>
      <c r="AI53" s="16"/>
      <c r="AJ53" s="16"/>
      <c r="AK53" s="11" t="s">
        <v>63</v>
      </c>
      <c r="AL53" s="53" t="s">
        <v>517</v>
      </c>
      <c r="AM53" s="30">
        <v>45665</v>
      </c>
      <c r="AN53" s="17">
        <v>42013</v>
      </c>
      <c r="AO53" s="18" t="s">
        <v>518</v>
      </c>
      <c r="AP53" s="17">
        <v>46059</v>
      </c>
      <c r="AQ53" s="17">
        <v>45329</v>
      </c>
      <c r="AR53" s="16"/>
      <c r="AS53" s="11" t="s">
        <v>66</v>
      </c>
      <c r="AT53" s="16"/>
      <c r="AU53" s="46" t="s">
        <v>67</v>
      </c>
      <c r="AV53" s="46"/>
      <c r="AW53" s="46"/>
      <c r="AX53" s="46"/>
      <c r="AY53" s="125" t="s">
        <v>403</v>
      </c>
      <c r="BA53" s="68" t="s">
        <v>446</v>
      </c>
      <c r="BF53" s="46" t="s">
        <v>67</v>
      </c>
    </row>
    <row r="54" spans="2:58" x14ac:dyDescent="0.2">
      <c r="B54" s="18" t="s">
        <v>441</v>
      </c>
      <c r="C54" s="10" t="s">
        <v>1747</v>
      </c>
      <c r="D54" s="15" t="str">
        <f>VLOOKUP(H:H,'[3]Employee Master'!$F:$R,13,0)</f>
        <v>EMP053</v>
      </c>
      <c r="E54" s="18" t="s">
        <v>1688</v>
      </c>
      <c r="F54" s="10" t="str">
        <v>Christian</v>
      </c>
      <c r="G54" s="11" t="s">
        <v>73</v>
      </c>
      <c r="H54" s="11" t="s">
        <v>520</v>
      </c>
      <c r="I54" s="11" t="s">
        <v>53</v>
      </c>
      <c r="J54" s="11" t="s">
        <v>521</v>
      </c>
      <c r="K54" s="11" t="s">
        <v>522</v>
      </c>
      <c r="L54" s="27">
        <v>43891</v>
      </c>
      <c r="M54" s="13">
        <f t="shared" si="1"/>
        <v>44071</v>
      </c>
      <c r="N54" s="14">
        <v>24915</v>
      </c>
      <c r="O54" s="11" t="s">
        <v>56</v>
      </c>
      <c r="P54" s="37" t="s">
        <v>77</v>
      </c>
      <c r="Q54" s="68" t="s">
        <v>523</v>
      </c>
      <c r="R54" s="37" t="s">
        <v>99</v>
      </c>
      <c r="S54" s="15" t="s">
        <v>524</v>
      </c>
      <c r="T54" s="15" t="s">
        <v>441</v>
      </c>
      <c r="U54" s="18" t="s">
        <v>153</v>
      </c>
      <c r="V54" s="74"/>
      <c r="W54" s="16"/>
      <c r="X54" s="20">
        <v>509531425</v>
      </c>
      <c r="Y54" s="16"/>
      <c r="Z54" s="16"/>
      <c r="AA54" s="16"/>
      <c r="AB54" s="16"/>
      <c r="AC54" s="16"/>
      <c r="AD54" s="24" t="s">
        <v>81</v>
      </c>
      <c r="AE54" s="11"/>
      <c r="AF54" s="11"/>
      <c r="AG54" s="11" t="s">
        <v>97</v>
      </c>
      <c r="AH54" s="10" t="s">
        <v>1699</v>
      </c>
      <c r="AI54" s="16"/>
      <c r="AJ54" s="16"/>
      <c r="AK54" s="11" t="s">
        <v>63</v>
      </c>
      <c r="AL54" s="33">
        <v>531366609</v>
      </c>
      <c r="AM54" s="32">
        <v>46637</v>
      </c>
      <c r="AN54" s="17">
        <v>42985</v>
      </c>
      <c r="AO54" s="45" t="s">
        <v>525</v>
      </c>
      <c r="AP54" s="17">
        <v>45366</v>
      </c>
      <c r="AQ54" s="17">
        <v>44636</v>
      </c>
      <c r="AR54" s="16"/>
      <c r="AS54" s="11" t="s">
        <v>66</v>
      </c>
      <c r="AT54" s="16"/>
      <c r="AU54" s="46" t="s">
        <v>67</v>
      </c>
      <c r="AV54" s="46"/>
      <c r="AW54" s="46"/>
      <c r="AX54" s="46"/>
      <c r="AY54" s="125" t="s">
        <v>99</v>
      </c>
      <c r="BA54" s="68" t="s">
        <v>523</v>
      </c>
      <c r="BF54" s="46" t="s">
        <v>67</v>
      </c>
    </row>
    <row r="55" spans="2:58" x14ac:dyDescent="0.2">
      <c r="B55" s="18" t="s">
        <v>450</v>
      </c>
      <c r="C55" s="10" t="s">
        <v>1748</v>
      </c>
      <c r="D55" s="15" t="str">
        <f>VLOOKUP(H:H,'[3]Employee Master'!$F:$R,13,0)</f>
        <v>EMP054</v>
      </c>
      <c r="E55" s="18" t="s">
        <v>1688</v>
      </c>
      <c r="F55" s="10" t="str">
        <v>Christian</v>
      </c>
      <c r="G55" s="11" t="s">
        <v>73</v>
      </c>
      <c r="H55" s="11" t="s">
        <v>526</v>
      </c>
      <c r="I55" s="11" t="s">
        <v>53</v>
      </c>
      <c r="J55" s="11" t="s">
        <v>527</v>
      </c>
      <c r="K55" s="11" t="s">
        <v>526</v>
      </c>
      <c r="L55" s="19">
        <v>44068</v>
      </c>
      <c r="M55" s="13">
        <f t="shared" si="1"/>
        <v>44248</v>
      </c>
      <c r="N55" s="19">
        <v>31588</v>
      </c>
      <c r="O55" s="11" t="s">
        <v>56</v>
      </c>
      <c r="P55" s="11" t="s">
        <v>77</v>
      </c>
      <c r="Q55" s="76" t="s">
        <v>528</v>
      </c>
      <c r="R55" s="11" t="s">
        <v>529</v>
      </c>
      <c r="S55" s="15" t="s">
        <v>530</v>
      </c>
      <c r="T55" s="15" t="s">
        <v>450</v>
      </c>
      <c r="U55" s="11" t="s">
        <v>161</v>
      </c>
      <c r="V55" s="76"/>
      <c r="W55" s="11"/>
      <c r="X55" s="11"/>
      <c r="Y55" s="11"/>
      <c r="Z55" s="11"/>
      <c r="AA55" s="46"/>
      <c r="AB55" s="46"/>
      <c r="AC55" s="46"/>
      <c r="AD55" s="11" t="s">
        <v>81</v>
      </c>
      <c r="AE55" s="11"/>
      <c r="AF55" s="11"/>
      <c r="AG55" s="11" t="s">
        <v>241</v>
      </c>
      <c r="AH55" s="11" t="s">
        <v>1838</v>
      </c>
      <c r="AI55" s="46"/>
      <c r="AJ55" s="46"/>
      <c r="AK55" s="11" t="s">
        <v>63</v>
      </c>
      <c r="AL55" s="11" t="s">
        <v>531</v>
      </c>
      <c r="AM55" s="17">
        <v>47383</v>
      </c>
      <c r="AN55" s="17">
        <v>43731</v>
      </c>
      <c r="AO55" s="11" t="s">
        <v>532</v>
      </c>
      <c r="AP55" s="17">
        <v>45561</v>
      </c>
      <c r="AQ55" s="17">
        <v>44831</v>
      </c>
      <c r="AR55" s="46"/>
      <c r="AS55" s="20" t="s">
        <v>66</v>
      </c>
      <c r="AU55" t="s">
        <v>67</v>
      </c>
      <c r="AY55" s="11" t="s">
        <v>529</v>
      </c>
      <c r="BA55" s="76" t="s">
        <v>528</v>
      </c>
      <c r="BF55" s="46" t="s">
        <v>67</v>
      </c>
    </row>
    <row r="56" spans="2:58" x14ac:dyDescent="0.2">
      <c r="B56" s="18" t="s">
        <v>458</v>
      </c>
      <c r="C56" s="10" t="s">
        <v>1749</v>
      </c>
      <c r="D56" s="15" t="str">
        <f>VLOOKUP(H:H,'[3]Employee Master'!$F:$R,13,0)</f>
        <v>EMP055</v>
      </c>
      <c r="E56" s="18" t="s">
        <v>1687</v>
      </c>
      <c r="F56" s="10" t="str">
        <v>Islam</v>
      </c>
      <c r="G56" s="11" t="s">
        <v>73</v>
      </c>
      <c r="H56" s="11" t="s">
        <v>534</v>
      </c>
      <c r="I56" s="20" t="s">
        <v>53</v>
      </c>
      <c r="J56" s="11" t="s">
        <v>535</v>
      </c>
      <c r="K56" s="11" t="s">
        <v>536</v>
      </c>
      <c r="L56" s="36">
        <v>44075</v>
      </c>
      <c r="M56" s="13">
        <f t="shared" si="1"/>
        <v>44255</v>
      </c>
      <c r="N56" s="22">
        <v>35888</v>
      </c>
      <c r="O56" s="11" t="s">
        <v>56</v>
      </c>
      <c r="P56" s="34" t="s">
        <v>77</v>
      </c>
      <c r="Q56" s="71" t="s">
        <v>469</v>
      </c>
      <c r="R56" s="37" t="s">
        <v>470</v>
      </c>
      <c r="S56" s="15" t="s">
        <v>537</v>
      </c>
      <c r="T56" s="15" t="s">
        <v>458</v>
      </c>
      <c r="U56" s="18" t="s">
        <v>61</v>
      </c>
      <c r="V56" s="74"/>
      <c r="W56" s="16"/>
      <c r="X56" s="34">
        <v>547190900</v>
      </c>
      <c r="Y56" s="16"/>
      <c r="Z56" s="16"/>
      <c r="AA56" s="16"/>
      <c r="AB56" s="16"/>
      <c r="AC56" s="16"/>
      <c r="AD56" s="24" t="s">
        <v>81</v>
      </c>
      <c r="AE56" s="11"/>
      <c r="AF56" s="11"/>
      <c r="AG56" s="11" t="s">
        <v>472</v>
      </c>
      <c r="AH56" s="11" t="s">
        <v>1772</v>
      </c>
      <c r="AI56" s="16"/>
      <c r="AJ56" s="16"/>
      <c r="AK56" s="11" t="s">
        <v>63</v>
      </c>
      <c r="AL56" s="40" t="s">
        <v>538</v>
      </c>
      <c r="AM56" s="61">
        <v>46736</v>
      </c>
      <c r="AN56" s="17">
        <v>44546</v>
      </c>
      <c r="AO56" s="18" t="s">
        <v>539</v>
      </c>
      <c r="AP56" s="32">
        <v>46081</v>
      </c>
      <c r="AQ56" s="17">
        <v>45352</v>
      </c>
      <c r="AR56" s="16"/>
      <c r="AS56" s="11" t="s">
        <v>66</v>
      </c>
      <c r="AT56" s="16"/>
      <c r="AU56" s="46" t="s">
        <v>67</v>
      </c>
      <c r="AV56" s="46"/>
      <c r="AW56" s="46"/>
      <c r="AX56" s="46"/>
      <c r="AY56" s="125" t="s">
        <v>470</v>
      </c>
      <c r="BA56" s="71" t="s">
        <v>469</v>
      </c>
      <c r="BF56" s="46" t="s">
        <v>67</v>
      </c>
    </row>
    <row r="57" spans="2:58" x14ac:dyDescent="0.2">
      <c r="B57" s="18" t="s">
        <v>465</v>
      </c>
      <c r="C57" s="10" t="s">
        <v>1750</v>
      </c>
      <c r="D57" s="15" t="str">
        <f>VLOOKUP(H:H,'[3]Employee Master'!$F:$R,13,0)</f>
        <v>EMP056</v>
      </c>
      <c r="E57" s="18" t="s">
        <v>1688</v>
      </c>
      <c r="F57" s="10" t="str">
        <v>Christian</v>
      </c>
      <c r="G57" s="11" t="s">
        <v>73</v>
      </c>
      <c r="H57" s="11" t="s">
        <v>541</v>
      </c>
      <c r="I57" s="11" t="s">
        <v>53</v>
      </c>
      <c r="J57" s="11" t="s">
        <v>542</v>
      </c>
      <c r="K57" s="11" t="s">
        <v>543</v>
      </c>
      <c r="L57" s="36">
        <v>44184</v>
      </c>
      <c r="M57" s="13">
        <f t="shared" si="1"/>
        <v>44364</v>
      </c>
      <c r="N57" s="14">
        <v>33626</v>
      </c>
      <c r="O57" s="11" t="s">
        <v>56</v>
      </c>
      <c r="P57" s="37" t="s">
        <v>77</v>
      </c>
      <c r="Q57" s="68" t="s">
        <v>250</v>
      </c>
      <c r="R57" s="37" t="s">
        <v>151</v>
      </c>
      <c r="S57" s="77" t="s">
        <v>544</v>
      </c>
      <c r="T57" s="15" t="s">
        <v>465</v>
      </c>
      <c r="U57" s="18" t="s">
        <v>153</v>
      </c>
      <c r="V57" s="74"/>
      <c r="W57" s="16"/>
      <c r="X57" s="25">
        <v>563706063</v>
      </c>
      <c r="Y57" s="16"/>
      <c r="Z57" s="16"/>
      <c r="AA57" s="16"/>
      <c r="AB57" s="16"/>
      <c r="AC57" s="16"/>
      <c r="AD57" s="24" t="s">
        <v>81</v>
      </c>
      <c r="AE57" s="11"/>
      <c r="AF57" s="11"/>
      <c r="AG57" s="11" t="s">
        <v>252</v>
      </c>
      <c r="AH57" s="11" t="s">
        <v>1727</v>
      </c>
      <c r="AI57" s="16"/>
      <c r="AJ57" s="16"/>
      <c r="AK57" s="11" t="s">
        <v>63</v>
      </c>
      <c r="AL57" s="40">
        <v>759187261</v>
      </c>
      <c r="AM57" s="30">
        <v>47001</v>
      </c>
      <c r="AN57" s="17">
        <v>43348</v>
      </c>
      <c r="AO57" s="44" t="s">
        <v>545</v>
      </c>
      <c r="AP57" s="17">
        <v>45661</v>
      </c>
      <c r="AQ57" s="17">
        <v>44931</v>
      </c>
      <c r="AR57" s="16"/>
      <c r="AS57" s="20" t="s">
        <v>66</v>
      </c>
      <c r="AT57" s="21"/>
      <c r="AU57" t="s">
        <v>67</v>
      </c>
      <c r="AY57" s="37" t="s">
        <v>151</v>
      </c>
      <c r="BA57" s="68" t="s">
        <v>250</v>
      </c>
      <c r="BF57" s="46" t="s">
        <v>67</v>
      </c>
    </row>
    <row r="58" spans="2:58" x14ac:dyDescent="0.2">
      <c r="B58" s="18" t="s">
        <v>546</v>
      </c>
      <c r="C58" s="10" t="s">
        <v>1751</v>
      </c>
      <c r="D58" s="15" t="str">
        <f>VLOOKUP(H:H,'[3]Employee Master'!$F:$R,13,0)</f>
        <v>EMP057</v>
      </c>
      <c r="E58" s="18" t="s">
        <v>1689</v>
      </c>
      <c r="F58" s="10" t="str">
        <v>Hindu</v>
      </c>
      <c r="G58" s="11" t="s">
        <v>51</v>
      </c>
      <c r="H58" s="11" t="s">
        <v>547</v>
      </c>
      <c r="I58" s="11" t="s">
        <v>548</v>
      </c>
      <c r="J58" s="11" t="s">
        <v>549</v>
      </c>
      <c r="K58" s="11" t="s">
        <v>550</v>
      </c>
      <c r="L58" s="36">
        <v>44200</v>
      </c>
      <c r="M58" s="13">
        <f t="shared" si="1"/>
        <v>44380</v>
      </c>
      <c r="N58" s="14">
        <v>33012</v>
      </c>
      <c r="O58" s="11" t="s">
        <v>56</v>
      </c>
      <c r="P58" s="37" t="s">
        <v>57</v>
      </c>
      <c r="Q58" s="78" t="s">
        <v>551</v>
      </c>
      <c r="R58" s="37" t="s">
        <v>483</v>
      </c>
      <c r="S58" s="15" t="s">
        <v>552</v>
      </c>
      <c r="T58" s="15" t="s">
        <v>546</v>
      </c>
      <c r="U58" s="18" t="s">
        <v>101</v>
      </c>
      <c r="V58" s="74"/>
      <c r="W58" s="16"/>
      <c r="X58" s="64">
        <v>502469671</v>
      </c>
      <c r="Y58" s="16"/>
      <c r="Z58" s="16"/>
      <c r="AA58" s="16"/>
      <c r="AB58" s="16"/>
      <c r="AC58" s="16"/>
      <c r="AD58" s="24" t="s">
        <v>62</v>
      </c>
      <c r="AE58" s="11"/>
      <c r="AF58" s="11"/>
      <c r="AG58" s="11" t="s">
        <v>481</v>
      </c>
      <c r="AH58" s="11" t="s">
        <v>1742</v>
      </c>
      <c r="AI58" s="16"/>
      <c r="AJ58" s="16"/>
      <c r="AK58" s="11" t="s">
        <v>63</v>
      </c>
      <c r="AL58" s="79" t="s">
        <v>553</v>
      </c>
      <c r="AM58" s="56">
        <v>48694</v>
      </c>
      <c r="AN58" s="17">
        <v>45042</v>
      </c>
      <c r="AO58" s="18" t="s">
        <v>554</v>
      </c>
      <c r="AP58" s="32">
        <v>45574</v>
      </c>
      <c r="AQ58" s="17">
        <v>44844</v>
      </c>
      <c r="AR58" s="16"/>
      <c r="AS58" s="20" t="s">
        <v>66</v>
      </c>
      <c r="AT58" s="21"/>
      <c r="AU58" t="s">
        <v>67</v>
      </c>
      <c r="AY58" s="37" t="s">
        <v>483</v>
      </c>
      <c r="BA58" s="78" t="s">
        <v>551</v>
      </c>
      <c r="BF58" s="46" t="s">
        <v>67</v>
      </c>
    </row>
    <row r="59" spans="2:58" x14ac:dyDescent="0.2">
      <c r="B59" s="18" t="s">
        <v>476</v>
      </c>
      <c r="C59" s="10" t="s">
        <v>1752</v>
      </c>
      <c r="D59" s="15" t="str">
        <f>VLOOKUP(H:H,'[3]Employee Master'!$F:$R,13,0)</f>
        <v>EMP058</v>
      </c>
      <c r="E59" s="18" t="s">
        <v>1688</v>
      </c>
      <c r="F59" s="10" t="str">
        <v>Christian</v>
      </c>
      <c r="G59" s="11" t="s">
        <v>73</v>
      </c>
      <c r="H59" s="11" t="s">
        <v>556</v>
      </c>
      <c r="I59" s="46" t="s">
        <v>53</v>
      </c>
      <c r="J59" s="11" t="s">
        <v>557</v>
      </c>
      <c r="K59" s="11" t="s">
        <v>558</v>
      </c>
      <c r="L59" s="41">
        <v>44230</v>
      </c>
      <c r="M59" s="13">
        <f t="shared" si="1"/>
        <v>44410</v>
      </c>
      <c r="N59" s="14">
        <v>34144</v>
      </c>
      <c r="O59" s="11" t="s">
        <v>56</v>
      </c>
      <c r="P59" s="34" t="s">
        <v>77</v>
      </c>
      <c r="Q59" s="71" t="s">
        <v>250</v>
      </c>
      <c r="R59" s="34" t="s">
        <v>151</v>
      </c>
      <c r="S59" s="15" t="s">
        <v>559</v>
      </c>
      <c r="T59" s="15" t="s">
        <v>476</v>
      </c>
      <c r="U59" s="18" t="s">
        <v>267</v>
      </c>
      <c r="V59" s="74"/>
      <c r="W59" s="16"/>
      <c r="X59" s="25">
        <v>552053498</v>
      </c>
      <c r="Y59" s="16"/>
      <c r="Z59" s="16"/>
      <c r="AA59" s="16"/>
      <c r="AB59" s="16"/>
      <c r="AC59" s="16"/>
      <c r="AD59" s="28" t="s">
        <v>81</v>
      </c>
      <c r="AE59" s="11"/>
      <c r="AF59" s="11"/>
      <c r="AG59" s="11" t="s">
        <v>252</v>
      </c>
      <c r="AH59" s="11" t="s">
        <v>1727</v>
      </c>
      <c r="AI59" s="16"/>
      <c r="AJ59" s="16"/>
      <c r="AK59" s="11" t="s">
        <v>63</v>
      </c>
      <c r="AL59" s="39" t="s">
        <v>560</v>
      </c>
      <c r="AM59" s="30">
        <v>48070</v>
      </c>
      <c r="AN59" s="17">
        <v>44418</v>
      </c>
      <c r="AO59" s="18" t="s">
        <v>561</v>
      </c>
      <c r="AP59" s="17">
        <v>45700</v>
      </c>
      <c r="AQ59" s="17">
        <v>44970</v>
      </c>
      <c r="AR59" s="16"/>
      <c r="AS59" s="20" t="s">
        <v>66</v>
      </c>
      <c r="AT59" s="21"/>
      <c r="AU59" t="s">
        <v>67</v>
      </c>
      <c r="AY59" s="34" t="s">
        <v>151</v>
      </c>
      <c r="BA59" s="71" t="s">
        <v>250</v>
      </c>
      <c r="BF59" s="46" t="s">
        <v>67</v>
      </c>
    </row>
    <row r="60" spans="2:58" x14ac:dyDescent="0.2">
      <c r="B60" s="18" t="s">
        <v>563</v>
      </c>
      <c r="C60" s="10" t="s">
        <v>1753</v>
      </c>
      <c r="D60" s="15" t="str">
        <f>VLOOKUP(H:H,'[3]Employee Master'!$F:$R,13,0)</f>
        <v>EMP059</v>
      </c>
      <c r="E60" s="18" t="s">
        <v>1688</v>
      </c>
      <c r="F60" s="10" t="str">
        <v>Christian</v>
      </c>
      <c r="G60" s="11" t="s">
        <v>73</v>
      </c>
      <c r="H60" s="11" t="s">
        <v>564</v>
      </c>
      <c r="I60" s="11" t="s">
        <v>53</v>
      </c>
      <c r="J60" s="11" t="s">
        <v>565</v>
      </c>
      <c r="K60" s="11" t="s">
        <v>566</v>
      </c>
      <c r="L60" s="27">
        <v>44245</v>
      </c>
      <c r="M60" s="13">
        <f t="shared" si="1"/>
        <v>44425</v>
      </c>
      <c r="N60" s="14">
        <v>35209</v>
      </c>
      <c r="O60" s="11" t="s">
        <v>56</v>
      </c>
      <c r="P60" s="34" t="s">
        <v>77</v>
      </c>
      <c r="Q60" s="71" t="s">
        <v>304</v>
      </c>
      <c r="R60" s="34" t="s">
        <v>99</v>
      </c>
      <c r="S60" s="77" t="s">
        <v>567</v>
      </c>
      <c r="T60" s="15" t="s">
        <v>563</v>
      </c>
      <c r="U60" s="18" t="s">
        <v>161</v>
      </c>
      <c r="V60" s="76"/>
      <c r="W60" s="11"/>
      <c r="X60" s="25">
        <v>525795297</v>
      </c>
      <c r="Y60" s="11"/>
      <c r="Z60" s="11"/>
      <c r="AA60" s="16"/>
      <c r="AB60" s="16"/>
      <c r="AC60" s="16"/>
      <c r="AD60" s="28" t="s">
        <v>81</v>
      </c>
      <c r="AE60" s="11"/>
      <c r="AF60" s="11"/>
      <c r="AG60" s="11" t="s">
        <v>128</v>
      </c>
      <c r="AH60" s="11" t="s">
        <v>1702</v>
      </c>
      <c r="AI60" s="16"/>
      <c r="AJ60" s="16"/>
      <c r="AK60" s="11" t="s">
        <v>63</v>
      </c>
      <c r="AL60" s="29" t="s">
        <v>568</v>
      </c>
      <c r="AM60" s="32">
        <v>47398</v>
      </c>
      <c r="AN60" s="17">
        <v>43746</v>
      </c>
      <c r="AO60" s="45" t="s">
        <v>569</v>
      </c>
      <c r="AP60" s="17">
        <v>45712</v>
      </c>
      <c r="AQ60" s="17">
        <v>44982</v>
      </c>
      <c r="AR60" s="16"/>
      <c r="AS60" s="20" t="s">
        <v>66</v>
      </c>
      <c r="AT60" s="21"/>
      <c r="AU60" t="s">
        <v>67</v>
      </c>
      <c r="AY60" s="34" t="s">
        <v>99</v>
      </c>
      <c r="BA60" s="71" t="s">
        <v>304</v>
      </c>
      <c r="BF60" s="46" t="s">
        <v>67</v>
      </c>
    </row>
    <row r="61" spans="2:58" x14ac:dyDescent="0.2">
      <c r="B61" s="18" t="s">
        <v>488</v>
      </c>
      <c r="C61" s="10" t="s">
        <v>1754</v>
      </c>
      <c r="D61" s="15" t="str">
        <f>VLOOKUP(H:H,'[3]Employee Master'!$F:$R,13,0)</f>
        <v>EMP060</v>
      </c>
      <c r="E61" s="18" t="s">
        <v>1688</v>
      </c>
      <c r="F61" s="10" t="str">
        <v>Christian</v>
      </c>
      <c r="G61" s="11" t="s">
        <v>51</v>
      </c>
      <c r="H61" s="11" t="s">
        <v>571</v>
      </c>
      <c r="I61" s="11" t="s">
        <v>53</v>
      </c>
      <c r="J61" s="11" t="s">
        <v>572</v>
      </c>
      <c r="K61" s="11" t="s">
        <v>573</v>
      </c>
      <c r="L61" s="27">
        <v>44248</v>
      </c>
      <c r="M61" s="13">
        <f t="shared" si="1"/>
        <v>44428</v>
      </c>
      <c r="N61" s="14">
        <v>28137</v>
      </c>
      <c r="O61" s="11" t="s">
        <v>56</v>
      </c>
      <c r="P61" s="37" t="s">
        <v>57</v>
      </c>
      <c r="Q61" s="68" t="s">
        <v>250</v>
      </c>
      <c r="R61" s="37" t="s">
        <v>151</v>
      </c>
      <c r="S61" s="15" t="s">
        <v>574</v>
      </c>
      <c r="T61" s="15" t="s">
        <v>488</v>
      </c>
      <c r="U61" s="18" t="s">
        <v>153</v>
      </c>
      <c r="V61" s="76"/>
      <c r="W61" s="76"/>
      <c r="X61" s="25">
        <v>543238054</v>
      </c>
      <c r="Y61" s="80"/>
      <c r="Z61" s="11"/>
      <c r="AA61" s="16"/>
      <c r="AB61" s="16"/>
      <c r="AC61" s="16"/>
      <c r="AD61" s="28" t="s">
        <v>62</v>
      </c>
      <c r="AE61" s="11"/>
      <c r="AF61" s="11"/>
      <c r="AG61" s="11" t="s">
        <v>252</v>
      </c>
      <c r="AH61" s="11" t="s">
        <v>1727</v>
      </c>
      <c r="AI61" s="16"/>
      <c r="AJ61" s="16"/>
      <c r="AK61" s="11" t="s">
        <v>63</v>
      </c>
      <c r="AL61" s="40">
        <v>516934545</v>
      </c>
      <c r="AM61" s="30">
        <v>45474</v>
      </c>
      <c r="AN61" s="17">
        <v>43653</v>
      </c>
      <c r="AO61" s="18" t="s">
        <v>575</v>
      </c>
      <c r="AP61" s="17">
        <v>45738</v>
      </c>
      <c r="AQ61" s="17">
        <v>45008</v>
      </c>
      <c r="AR61" s="16"/>
      <c r="AS61" s="20" t="s">
        <v>66</v>
      </c>
      <c r="AT61" s="21"/>
      <c r="AU61" t="s">
        <v>67</v>
      </c>
      <c r="AY61" s="37" t="s">
        <v>151</v>
      </c>
      <c r="BA61" s="68" t="s">
        <v>250</v>
      </c>
      <c r="BF61" s="46" t="s">
        <v>67</v>
      </c>
    </row>
    <row r="62" spans="2:58" x14ac:dyDescent="0.2">
      <c r="B62" s="18" t="s">
        <v>577</v>
      </c>
      <c r="C62" s="10" t="s">
        <v>1755</v>
      </c>
      <c r="D62" s="15" t="str">
        <f>VLOOKUP(H:H,'[3]Employee Master'!$F:$R,13,0)</f>
        <v>EMP061</v>
      </c>
      <c r="E62" s="18" t="s">
        <v>1688</v>
      </c>
      <c r="F62" s="10" t="str">
        <v>Christian</v>
      </c>
      <c r="G62" s="11" t="s">
        <v>73</v>
      </c>
      <c r="H62" s="11" t="s">
        <v>578</v>
      </c>
      <c r="I62" s="11" t="s">
        <v>53</v>
      </c>
      <c r="J62" s="11" t="s">
        <v>579</v>
      </c>
      <c r="K62" s="11" t="s">
        <v>580</v>
      </c>
      <c r="L62" s="36">
        <v>44256</v>
      </c>
      <c r="M62" s="13">
        <f t="shared" si="1"/>
        <v>44436</v>
      </c>
      <c r="N62" s="81">
        <v>34850</v>
      </c>
      <c r="O62" s="11" t="s">
        <v>56</v>
      </c>
      <c r="P62" s="37" t="s">
        <v>77</v>
      </c>
      <c r="Q62" s="37" t="s">
        <v>337</v>
      </c>
      <c r="R62" s="37" t="s">
        <v>139</v>
      </c>
      <c r="S62" s="15" t="s">
        <v>581</v>
      </c>
      <c r="T62" s="15" t="s">
        <v>577</v>
      </c>
      <c r="U62" s="18" t="s">
        <v>153</v>
      </c>
      <c r="V62" s="76"/>
      <c r="W62" s="76"/>
      <c r="X62" s="25">
        <v>507275023</v>
      </c>
      <c r="Y62" s="80"/>
      <c r="Z62" s="11"/>
      <c r="AA62" s="16"/>
      <c r="AB62" s="16"/>
      <c r="AC62" s="16"/>
      <c r="AD62" s="24" t="s">
        <v>81</v>
      </c>
      <c r="AE62" s="11"/>
      <c r="AF62" s="11"/>
      <c r="AG62" s="11" t="s">
        <v>142</v>
      </c>
      <c r="AH62" s="11" t="s">
        <v>1706</v>
      </c>
      <c r="AI62" s="16"/>
      <c r="AJ62" s="16"/>
      <c r="AK62" s="11" t="s">
        <v>63</v>
      </c>
      <c r="AL62" s="39">
        <v>736955031</v>
      </c>
      <c r="AM62" s="30">
        <v>45645</v>
      </c>
      <c r="AN62" s="17">
        <v>41992</v>
      </c>
      <c r="AO62" s="31" t="s">
        <v>582</v>
      </c>
      <c r="AP62" s="17">
        <v>45743</v>
      </c>
      <c r="AQ62" s="17">
        <v>45013</v>
      </c>
      <c r="AR62" s="16"/>
      <c r="AS62" s="20" t="s">
        <v>66</v>
      </c>
      <c r="AT62" s="21"/>
      <c r="AU62" t="s">
        <v>67</v>
      </c>
      <c r="AY62" s="37" t="s">
        <v>139</v>
      </c>
      <c r="BA62" s="37" t="s">
        <v>337</v>
      </c>
      <c r="BF62" s="46" t="s">
        <v>67</v>
      </c>
    </row>
    <row r="63" spans="2:58" x14ac:dyDescent="0.2">
      <c r="B63" s="18" t="s">
        <v>496</v>
      </c>
      <c r="C63" s="10" t="s">
        <v>1756</v>
      </c>
      <c r="D63" s="15" t="str">
        <f>VLOOKUP(H:H,'[3]Employee Master'!$F:$R,13,0)</f>
        <v>EMP062</v>
      </c>
      <c r="E63" s="18" t="s">
        <v>1689</v>
      </c>
      <c r="F63" s="10">
        <v>0</v>
      </c>
      <c r="G63" s="11" t="s">
        <v>51</v>
      </c>
      <c r="H63" s="11" t="s">
        <v>583</v>
      </c>
      <c r="I63" s="11" t="s">
        <v>584</v>
      </c>
      <c r="J63" s="11" t="s">
        <v>585</v>
      </c>
      <c r="K63" s="11" t="s">
        <v>586</v>
      </c>
      <c r="L63" s="36">
        <v>44265</v>
      </c>
      <c r="M63" s="13">
        <f t="shared" si="1"/>
        <v>44445</v>
      </c>
      <c r="N63" s="14">
        <v>30825</v>
      </c>
      <c r="O63" s="11" t="s">
        <v>56</v>
      </c>
      <c r="P63" s="37" t="s">
        <v>57</v>
      </c>
      <c r="Q63" s="37" t="s">
        <v>304</v>
      </c>
      <c r="R63" s="37" t="s">
        <v>99</v>
      </c>
      <c r="S63" s="15" t="s">
        <v>587</v>
      </c>
      <c r="T63" s="15" t="s">
        <v>496</v>
      </c>
      <c r="U63" s="18" t="s">
        <v>101</v>
      </c>
      <c r="V63" s="76"/>
      <c r="W63" s="76"/>
      <c r="X63" s="25">
        <v>554184233</v>
      </c>
      <c r="Y63" s="80"/>
      <c r="Z63" s="11"/>
      <c r="AA63" s="16"/>
      <c r="AB63" s="16"/>
      <c r="AC63" s="16"/>
      <c r="AD63" s="24" t="s">
        <v>81</v>
      </c>
      <c r="AE63" s="11"/>
      <c r="AF63" s="11"/>
      <c r="AG63" s="11" t="s">
        <v>128</v>
      </c>
      <c r="AH63" s="11" t="s">
        <v>1702</v>
      </c>
      <c r="AI63" s="16"/>
      <c r="AJ63" s="16"/>
      <c r="AK63" s="11" t="s">
        <v>63</v>
      </c>
      <c r="AL63" s="29" t="s">
        <v>588</v>
      </c>
      <c r="AM63" s="32">
        <v>47336</v>
      </c>
      <c r="AN63" s="17">
        <v>43684</v>
      </c>
      <c r="AO63" s="45" t="s">
        <v>589</v>
      </c>
      <c r="AP63" s="17">
        <v>45744</v>
      </c>
      <c r="AQ63" s="17">
        <v>45014</v>
      </c>
      <c r="AR63" s="16"/>
      <c r="AS63" s="20" t="s">
        <v>66</v>
      </c>
      <c r="AT63" s="21"/>
      <c r="AU63" t="s">
        <v>67</v>
      </c>
      <c r="AY63" s="37" t="s">
        <v>99</v>
      </c>
      <c r="BA63" s="37" t="s">
        <v>304</v>
      </c>
      <c r="BF63" s="46" t="s">
        <v>67</v>
      </c>
    </row>
    <row r="64" spans="2:58" x14ac:dyDescent="0.2">
      <c r="B64" s="18" t="s">
        <v>505</v>
      </c>
      <c r="C64" s="10" t="s">
        <v>1757</v>
      </c>
      <c r="D64" s="15" t="str">
        <f>VLOOKUP(H:H,'[3]Employee Master'!$F:$R,13,0)</f>
        <v>EMP063</v>
      </c>
      <c r="E64" s="18" t="s">
        <v>1688</v>
      </c>
      <c r="F64" s="10" t="str">
        <v>Christian</v>
      </c>
      <c r="G64" s="11" t="s">
        <v>51</v>
      </c>
      <c r="H64" s="11" t="s">
        <v>591</v>
      </c>
      <c r="I64" s="11" t="s">
        <v>53</v>
      </c>
      <c r="J64" s="11" t="s">
        <v>592</v>
      </c>
      <c r="K64" s="11" t="s">
        <v>593</v>
      </c>
      <c r="L64" s="27">
        <v>44267</v>
      </c>
      <c r="M64" s="13">
        <f t="shared" si="1"/>
        <v>44447</v>
      </c>
      <c r="N64" s="14">
        <v>29062</v>
      </c>
      <c r="O64" s="11" t="s">
        <v>56</v>
      </c>
      <c r="P64" s="34" t="s">
        <v>57</v>
      </c>
      <c r="Q64" s="34" t="s">
        <v>250</v>
      </c>
      <c r="R64" s="34" t="s">
        <v>151</v>
      </c>
      <c r="S64" s="15" t="s">
        <v>594</v>
      </c>
      <c r="T64" s="15" t="s">
        <v>505</v>
      </c>
      <c r="U64" s="18" t="s">
        <v>153</v>
      </c>
      <c r="V64" s="76"/>
      <c r="W64" s="76"/>
      <c r="X64" s="25">
        <v>564044746</v>
      </c>
      <c r="Y64" s="80"/>
      <c r="Z64" s="11"/>
      <c r="AA64" s="16"/>
      <c r="AB64" s="16"/>
      <c r="AC64" s="16"/>
      <c r="AD64" s="24" t="s">
        <v>62</v>
      </c>
      <c r="AE64" s="11"/>
      <c r="AF64" s="11"/>
      <c r="AG64" s="11" t="s">
        <v>252</v>
      </c>
      <c r="AH64" s="11" t="s">
        <v>1704</v>
      </c>
      <c r="AI64" s="16"/>
      <c r="AJ64" s="16"/>
      <c r="AK64" s="11" t="s">
        <v>63</v>
      </c>
      <c r="AL64" s="40" t="s">
        <v>595</v>
      </c>
      <c r="AM64" s="30">
        <v>47346</v>
      </c>
      <c r="AN64" s="17">
        <v>43694</v>
      </c>
      <c r="AO64" s="18" t="s">
        <v>596</v>
      </c>
      <c r="AP64" s="17">
        <v>45758</v>
      </c>
      <c r="AQ64" s="17">
        <v>45028</v>
      </c>
      <c r="AR64" s="16"/>
      <c r="AS64" s="20" t="s">
        <v>66</v>
      </c>
      <c r="AT64" s="21"/>
      <c r="AU64" t="s">
        <v>67</v>
      </c>
      <c r="AY64" s="34" t="s">
        <v>151</v>
      </c>
      <c r="BA64" s="34" t="s">
        <v>250</v>
      </c>
      <c r="BF64" s="46" t="s">
        <v>67</v>
      </c>
    </row>
    <row r="65" spans="2:58" x14ac:dyDescent="0.2">
      <c r="B65" s="18" t="s">
        <v>598</v>
      </c>
      <c r="C65" s="10" t="s">
        <v>1758</v>
      </c>
      <c r="D65" s="15" t="str">
        <f>VLOOKUP(H:H,'[3]Employee Master'!$F:$R,13,0)</f>
        <v>EMP064</v>
      </c>
      <c r="E65" s="18" t="s">
        <v>1688</v>
      </c>
      <c r="F65" s="10" t="str">
        <v>Christian</v>
      </c>
      <c r="G65" s="11" t="s">
        <v>73</v>
      </c>
      <c r="H65" s="11" t="s">
        <v>599</v>
      </c>
      <c r="I65" s="11" t="s">
        <v>53</v>
      </c>
      <c r="J65" s="11" t="s">
        <v>600</v>
      </c>
      <c r="K65" s="11" t="s">
        <v>601</v>
      </c>
      <c r="L65" s="36">
        <v>44273</v>
      </c>
      <c r="M65" s="13">
        <f t="shared" si="1"/>
        <v>44453</v>
      </c>
      <c r="N65" s="14">
        <v>25629</v>
      </c>
      <c r="O65" s="11" t="s">
        <v>56</v>
      </c>
      <c r="P65" s="37" t="s">
        <v>77</v>
      </c>
      <c r="Q65" s="37" t="s">
        <v>523</v>
      </c>
      <c r="R65" s="37" t="s">
        <v>99</v>
      </c>
      <c r="S65" s="15" t="s">
        <v>602</v>
      </c>
      <c r="T65" s="15" t="s">
        <v>598</v>
      </c>
      <c r="U65" s="18" t="s">
        <v>153</v>
      </c>
      <c r="V65" s="76"/>
      <c r="W65" s="76"/>
      <c r="X65" s="25">
        <v>504502550</v>
      </c>
      <c r="Y65" s="80"/>
      <c r="Z65" s="11"/>
      <c r="AA65" s="16"/>
      <c r="AB65" s="16"/>
      <c r="AC65" s="16"/>
      <c r="AD65" s="24" t="s">
        <v>62</v>
      </c>
      <c r="AE65" s="11"/>
      <c r="AF65" s="11"/>
      <c r="AG65" s="11" t="s">
        <v>97</v>
      </c>
      <c r="AH65" s="10" t="s">
        <v>1699</v>
      </c>
      <c r="AI65" s="16"/>
      <c r="AJ65" s="16"/>
      <c r="AK65" s="11" t="s">
        <v>63</v>
      </c>
      <c r="AL65" s="29">
        <v>550893940</v>
      </c>
      <c r="AM65" s="32">
        <v>48533</v>
      </c>
      <c r="AN65" s="17">
        <v>44880</v>
      </c>
      <c r="AO65" s="45" t="s">
        <v>603</v>
      </c>
      <c r="AP65" s="17">
        <v>45912</v>
      </c>
      <c r="AQ65" s="17">
        <v>45182</v>
      </c>
      <c r="AR65" s="16"/>
      <c r="AS65" s="20" t="s">
        <v>66</v>
      </c>
      <c r="AT65" s="21"/>
      <c r="AU65" t="s">
        <v>67</v>
      </c>
      <c r="AY65" s="37" t="s">
        <v>99</v>
      </c>
      <c r="BA65" s="37" t="s">
        <v>523</v>
      </c>
      <c r="BF65" s="46" t="s">
        <v>67</v>
      </c>
    </row>
    <row r="66" spans="2:58" x14ac:dyDescent="0.2">
      <c r="B66" s="18" t="s">
        <v>519</v>
      </c>
      <c r="C66" s="10" t="s">
        <v>1759</v>
      </c>
      <c r="D66" s="15" t="str">
        <f>VLOOKUP(H:H,'[3]Employee Master'!$F:$R,13,0)</f>
        <v>EMP065</v>
      </c>
      <c r="E66" s="18" t="s">
        <v>1687</v>
      </c>
      <c r="F66" s="10" t="str">
        <v>Islam</v>
      </c>
      <c r="G66" s="11" t="s">
        <v>51</v>
      </c>
      <c r="H66" s="11" t="s">
        <v>605</v>
      </c>
      <c r="I66" s="11" t="s">
        <v>606</v>
      </c>
      <c r="J66" s="11" t="s">
        <v>607</v>
      </c>
      <c r="K66" s="11" t="s">
        <v>608</v>
      </c>
      <c r="L66" s="27">
        <v>44287</v>
      </c>
      <c r="M66" s="13">
        <f t="shared" si="1"/>
        <v>44467</v>
      </c>
      <c r="N66" s="14">
        <v>35774</v>
      </c>
      <c r="O66" s="11" t="s">
        <v>56</v>
      </c>
      <c r="P66" s="34" t="s">
        <v>57</v>
      </c>
      <c r="Q66" s="37" t="s">
        <v>187</v>
      </c>
      <c r="R66" s="37" t="s">
        <v>139</v>
      </c>
      <c r="S66" s="15" t="s">
        <v>609</v>
      </c>
      <c r="T66" s="15" t="s">
        <v>519</v>
      </c>
      <c r="U66" s="18" t="s">
        <v>141</v>
      </c>
      <c r="V66" s="76"/>
      <c r="W66" s="76"/>
      <c r="X66" s="25">
        <v>526097613</v>
      </c>
      <c r="Y66" s="80"/>
      <c r="Z66" s="11"/>
      <c r="AA66" s="16"/>
      <c r="AB66" s="16"/>
      <c r="AC66" s="16"/>
      <c r="AD66" s="24" t="s">
        <v>62</v>
      </c>
      <c r="AE66" s="11"/>
      <c r="AF66" s="11"/>
      <c r="AG66" s="11" t="s">
        <v>142</v>
      </c>
      <c r="AH66" s="11" t="s">
        <v>1706</v>
      </c>
      <c r="AI66" s="16"/>
      <c r="AJ66" s="16"/>
      <c r="AK66" s="11" t="s">
        <v>63</v>
      </c>
      <c r="AL66" s="39" t="s">
        <v>610</v>
      </c>
      <c r="AM66" s="30">
        <v>46111</v>
      </c>
      <c r="AN66" s="17">
        <v>44285</v>
      </c>
      <c r="AO66" s="18" t="s">
        <v>611</v>
      </c>
      <c r="AP66" s="17">
        <v>45764</v>
      </c>
      <c r="AQ66" s="17">
        <v>45034</v>
      </c>
      <c r="AR66" s="16"/>
      <c r="AS66" s="20" t="s">
        <v>66</v>
      </c>
      <c r="AT66" s="21"/>
      <c r="AU66" t="s">
        <v>67</v>
      </c>
      <c r="AY66" s="37" t="s">
        <v>139</v>
      </c>
      <c r="BA66" s="37" t="s">
        <v>187</v>
      </c>
      <c r="BF66" s="46" t="s">
        <v>67</v>
      </c>
    </row>
    <row r="67" spans="2:58" x14ac:dyDescent="0.2">
      <c r="B67" s="18" t="s">
        <v>511</v>
      </c>
      <c r="C67" s="10" t="s">
        <v>1760</v>
      </c>
      <c r="D67" s="15" t="str">
        <f>VLOOKUP(H:H,'[3]Employee Master'!$F:$R,13,0)</f>
        <v>EMP066</v>
      </c>
      <c r="E67" s="18" t="s">
        <v>1688</v>
      </c>
      <c r="F67" s="10" t="str">
        <v>Christian</v>
      </c>
      <c r="G67" s="11" t="s">
        <v>73</v>
      </c>
      <c r="H67" s="11" t="s">
        <v>613</v>
      </c>
      <c r="I67" s="11" t="s">
        <v>614</v>
      </c>
      <c r="J67" s="11" t="s">
        <v>615</v>
      </c>
      <c r="K67" s="11" t="s">
        <v>616</v>
      </c>
      <c r="L67" s="27">
        <v>44292</v>
      </c>
      <c r="M67" s="13">
        <f t="shared" si="1"/>
        <v>44472</v>
      </c>
      <c r="N67" s="14">
        <v>32096</v>
      </c>
      <c r="O67" s="11" t="s">
        <v>56</v>
      </c>
      <c r="P67" s="34" t="s">
        <v>77</v>
      </c>
      <c r="Q67" s="34" t="s">
        <v>617</v>
      </c>
      <c r="R67" s="34" t="s">
        <v>99</v>
      </c>
      <c r="S67" s="15" t="s">
        <v>618</v>
      </c>
      <c r="T67" s="15" t="s">
        <v>511</v>
      </c>
      <c r="U67" s="18" t="s">
        <v>161</v>
      </c>
      <c r="V67" s="76"/>
      <c r="W67" s="76"/>
      <c r="X67" s="25">
        <v>509287423</v>
      </c>
      <c r="Y67" s="80"/>
      <c r="Z67" s="11"/>
      <c r="AA67" s="16"/>
      <c r="AB67" s="16"/>
      <c r="AC67" s="16"/>
      <c r="AD67" s="24" t="s">
        <v>62</v>
      </c>
      <c r="AE67" s="11"/>
      <c r="AF67" s="11"/>
      <c r="AG67" s="11" t="s">
        <v>128</v>
      </c>
      <c r="AH67" s="11" t="s">
        <v>1702</v>
      </c>
      <c r="AI67" s="16"/>
      <c r="AJ67" s="16"/>
      <c r="AK67" s="11" t="s">
        <v>63</v>
      </c>
      <c r="AL67" s="33" t="s">
        <v>619</v>
      </c>
      <c r="AM67" s="30">
        <v>47747</v>
      </c>
      <c r="AN67" s="17">
        <v>44096</v>
      </c>
      <c r="AO67" s="18" t="s">
        <v>620</v>
      </c>
      <c r="AP67" s="17">
        <v>45803</v>
      </c>
      <c r="AQ67" s="17">
        <v>45073</v>
      </c>
      <c r="AR67" s="16"/>
      <c r="AS67" s="20" t="s">
        <v>66</v>
      </c>
      <c r="AT67" s="21"/>
      <c r="AU67" t="s">
        <v>67</v>
      </c>
      <c r="AY67" s="34" t="s">
        <v>99</v>
      </c>
      <c r="BA67" s="34" t="s">
        <v>617</v>
      </c>
      <c r="BF67" s="46" t="s">
        <v>67</v>
      </c>
    </row>
    <row r="68" spans="2:58" x14ac:dyDescent="0.2">
      <c r="B68" s="18" t="s">
        <v>540</v>
      </c>
      <c r="C68" s="10" t="s">
        <v>1761</v>
      </c>
      <c r="D68" s="15" t="str">
        <f>VLOOKUP(H:H,'[3]Employee Master'!$F:$R,13,0)</f>
        <v>EMP067</v>
      </c>
      <c r="E68" s="18" t="s">
        <v>1687</v>
      </c>
      <c r="F68" s="10" t="str">
        <v>Islam</v>
      </c>
      <c r="G68" s="11" t="s">
        <v>51</v>
      </c>
      <c r="H68" s="11" t="s">
        <v>622</v>
      </c>
      <c r="I68" s="11" t="s">
        <v>623</v>
      </c>
      <c r="J68" s="11" t="s">
        <v>624</v>
      </c>
      <c r="K68" s="11" t="s">
        <v>625</v>
      </c>
      <c r="L68" s="36">
        <v>44296</v>
      </c>
      <c r="M68" s="13">
        <f t="shared" si="1"/>
        <v>44476</v>
      </c>
      <c r="N68" s="14">
        <v>33182</v>
      </c>
      <c r="O68" s="11" t="s">
        <v>56</v>
      </c>
      <c r="P68" s="34" t="s">
        <v>57</v>
      </c>
      <c r="Q68" s="34" t="s">
        <v>501</v>
      </c>
      <c r="R68" s="34" t="s">
        <v>111</v>
      </c>
      <c r="S68" s="15" t="s">
        <v>626</v>
      </c>
      <c r="T68" s="15" t="s">
        <v>540</v>
      </c>
      <c r="U68" s="18" t="s">
        <v>101</v>
      </c>
      <c r="V68" s="76"/>
      <c r="W68" s="76"/>
      <c r="X68" s="25">
        <v>565645964</v>
      </c>
      <c r="Y68" s="80"/>
      <c r="Z68" s="11"/>
      <c r="AA68" s="16"/>
      <c r="AB68" s="16"/>
      <c r="AC68" s="16"/>
      <c r="AD68" s="28" t="s">
        <v>62</v>
      </c>
      <c r="AE68" s="11"/>
      <c r="AF68" s="11"/>
      <c r="AG68" s="11" t="s">
        <v>175</v>
      </c>
      <c r="AH68" s="11" t="s">
        <v>1707</v>
      </c>
      <c r="AI68" s="16"/>
      <c r="AJ68" s="16"/>
      <c r="AK68" s="11" t="s">
        <v>63</v>
      </c>
      <c r="AL68" s="39" t="s">
        <v>627</v>
      </c>
      <c r="AM68" s="30">
        <v>47948</v>
      </c>
      <c r="AN68" s="17">
        <v>44297</v>
      </c>
      <c r="AO68" s="18" t="s">
        <v>628</v>
      </c>
      <c r="AP68" s="32">
        <v>45761</v>
      </c>
      <c r="AQ68" s="17">
        <v>45031</v>
      </c>
      <c r="AR68" s="16"/>
      <c r="AS68" s="20" t="s">
        <v>66</v>
      </c>
      <c r="AT68" s="21"/>
      <c r="AU68" t="s">
        <v>67</v>
      </c>
      <c r="AY68" s="34" t="s">
        <v>111</v>
      </c>
      <c r="BA68" s="34" t="s">
        <v>501</v>
      </c>
      <c r="BF68" s="46" t="s">
        <v>67</v>
      </c>
    </row>
    <row r="69" spans="2:58" x14ac:dyDescent="0.2">
      <c r="B69" s="18" t="s">
        <v>555</v>
      </c>
      <c r="C69" s="10" t="s">
        <v>1762</v>
      </c>
      <c r="D69" s="15" t="str">
        <f>VLOOKUP(H:H,'[3]Employee Master'!$F:$R,13,0)</f>
        <v>EMP068</v>
      </c>
      <c r="E69" s="18" t="s">
        <v>1687</v>
      </c>
      <c r="F69" s="10" t="str">
        <v>Islam</v>
      </c>
      <c r="G69" s="11" t="s">
        <v>51</v>
      </c>
      <c r="H69" s="11" t="s">
        <v>630</v>
      </c>
      <c r="I69" s="11" t="s">
        <v>631</v>
      </c>
      <c r="J69" s="11" t="s">
        <v>185</v>
      </c>
      <c r="K69" s="11" t="s">
        <v>632</v>
      </c>
      <c r="L69" s="27">
        <v>44299</v>
      </c>
      <c r="M69" s="13">
        <f t="shared" si="1"/>
        <v>44479</v>
      </c>
      <c r="N69" s="14">
        <v>28126</v>
      </c>
      <c r="O69" s="11" t="s">
        <v>56</v>
      </c>
      <c r="P69" s="34" t="s">
        <v>57</v>
      </c>
      <c r="Q69" s="37" t="s">
        <v>187</v>
      </c>
      <c r="R69" s="37" t="s">
        <v>139</v>
      </c>
      <c r="S69" s="15" t="s">
        <v>633</v>
      </c>
      <c r="T69" s="15" t="s">
        <v>555</v>
      </c>
      <c r="U69" s="18" t="s">
        <v>141</v>
      </c>
      <c r="V69" s="76"/>
      <c r="W69" s="76"/>
      <c r="X69" s="25">
        <v>529139009</v>
      </c>
      <c r="Y69" s="80"/>
      <c r="Z69" s="11"/>
      <c r="AA69" s="16"/>
      <c r="AB69" s="16"/>
      <c r="AC69" s="16"/>
      <c r="AD69" s="24" t="s">
        <v>62</v>
      </c>
      <c r="AE69" s="11"/>
      <c r="AF69" s="11"/>
      <c r="AG69" s="11" t="s">
        <v>142</v>
      </c>
      <c r="AH69" s="11" t="s">
        <v>1706</v>
      </c>
      <c r="AI69" s="16"/>
      <c r="AJ69" s="16"/>
      <c r="AK69" s="11" t="s">
        <v>63</v>
      </c>
      <c r="AL69" s="40" t="s">
        <v>634</v>
      </c>
      <c r="AM69" s="30">
        <v>46754</v>
      </c>
      <c r="AN69" s="17">
        <v>43103</v>
      </c>
      <c r="AO69" s="18" t="s">
        <v>635</v>
      </c>
      <c r="AP69" s="17">
        <v>45759</v>
      </c>
      <c r="AQ69" s="17">
        <v>45029</v>
      </c>
      <c r="AR69" s="16"/>
      <c r="AS69" s="20" t="s">
        <v>66</v>
      </c>
      <c r="AT69" s="21"/>
      <c r="AU69" t="s">
        <v>67</v>
      </c>
      <c r="AY69" s="37" t="s">
        <v>139</v>
      </c>
      <c r="BA69" s="37" t="s">
        <v>187</v>
      </c>
      <c r="BF69" s="46" t="s">
        <v>67</v>
      </c>
    </row>
    <row r="70" spans="2:58" x14ac:dyDescent="0.2">
      <c r="B70" s="18" t="s">
        <v>637</v>
      </c>
      <c r="C70" s="10" t="s">
        <v>1763</v>
      </c>
      <c r="D70" s="15" t="str">
        <f>VLOOKUP(H:H,'[3]Employee Master'!$F:$R,13,0)</f>
        <v>EMP069</v>
      </c>
      <c r="E70" s="18" t="s">
        <v>1688</v>
      </c>
      <c r="F70" s="10" t="str">
        <v>Christian</v>
      </c>
      <c r="G70" s="11" t="s">
        <v>73</v>
      </c>
      <c r="H70" s="11" t="s">
        <v>638</v>
      </c>
      <c r="I70" s="11" t="s">
        <v>53</v>
      </c>
      <c r="J70" s="11" t="s">
        <v>639</v>
      </c>
      <c r="K70" s="11" t="s">
        <v>640</v>
      </c>
      <c r="L70" s="36">
        <v>44303</v>
      </c>
      <c r="M70" s="13">
        <f t="shared" si="1"/>
        <v>44483</v>
      </c>
      <c r="N70" s="14">
        <v>34726</v>
      </c>
      <c r="O70" s="11" t="s">
        <v>56</v>
      </c>
      <c r="P70" s="37" t="s">
        <v>77</v>
      </c>
      <c r="Q70" s="37" t="s">
        <v>337</v>
      </c>
      <c r="R70" s="37" t="s">
        <v>139</v>
      </c>
      <c r="S70" s="15" t="s">
        <v>641</v>
      </c>
      <c r="T70" s="15" t="s">
        <v>637</v>
      </c>
      <c r="U70" s="18" t="s">
        <v>153</v>
      </c>
      <c r="V70" s="76"/>
      <c r="W70" s="76"/>
      <c r="X70" s="25">
        <v>562190346</v>
      </c>
      <c r="Y70" s="80"/>
      <c r="Z70" s="11"/>
      <c r="AA70" s="16"/>
      <c r="AB70" s="16"/>
      <c r="AC70" s="16"/>
      <c r="AD70" s="24" t="s">
        <v>81</v>
      </c>
      <c r="AE70" s="11"/>
      <c r="AF70" s="11"/>
      <c r="AG70" s="11" t="s">
        <v>142</v>
      </c>
      <c r="AH70" s="11" t="s">
        <v>1706</v>
      </c>
      <c r="AI70" s="16"/>
      <c r="AJ70" s="16"/>
      <c r="AK70" s="11" t="s">
        <v>63</v>
      </c>
      <c r="AL70" s="39">
        <v>550741670</v>
      </c>
      <c r="AM70" s="30">
        <v>48317</v>
      </c>
      <c r="AN70" s="17">
        <v>44664</v>
      </c>
      <c r="AO70" s="18" t="s">
        <v>642</v>
      </c>
      <c r="AP70" s="17">
        <v>45814</v>
      </c>
      <c r="AQ70" s="17">
        <v>45083</v>
      </c>
      <c r="AR70" s="16"/>
      <c r="AS70" s="20" t="s">
        <v>66</v>
      </c>
      <c r="AT70" s="21"/>
      <c r="AU70" t="s">
        <v>67</v>
      </c>
      <c r="AY70" s="37" t="s">
        <v>139</v>
      </c>
      <c r="BA70" s="37" t="s">
        <v>337</v>
      </c>
      <c r="BF70" s="46" t="s">
        <v>67</v>
      </c>
    </row>
    <row r="71" spans="2:58" x14ac:dyDescent="0.2">
      <c r="B71" s="18" t="s">
        <v>562</v>
      </c>
      <c r="C71" s="10" t="s">
        <v>1764</v>
      </c>
      <c r="D71" s="15" t="str">
        <f>VLOOKUP(H:H,'[3]Employee Master'!$F:$R,13,0)</f>
        <v>EMP070</v>
      </c>
      <c r="E71" s="18" t="s">
        <v>1688</v>
      </c>
      <c r="F71" s="10" t="str">
        <v>Christian</v>
      </c>
      <c r="G71" s="11" t="s">
        <v>73</v>
      </c>
      <c r="H71" s="11" t="s">
        <v>644</v>
      </c>
      <c r="I71" s="11" t="s">
        <v>53</v>
      </c>
      <c r="J71" s="11" t="s">
        <v>645</v>
      </c>
      <c r="K71" s="11" t="s">
        <v>646</v>
      </c>
      <c r="L71" s="27">
        <v>44326</v>
      </c>
      <c r="M71" s="13">
        <f t="shared" si="1"/>
        <v>44506</v>
      </c>
      <c r="N71" s="14">
        <v>35896</v>
      </c>
      <c r="O71" s="11" t="s">
        <v>56</v>
      </c>
      <c r="P71" s="37" t="s">
        <v>77</v>
      </c>
      <c r="Q71" s="37" t="s">
        <v>194</v>
      </c>
      <c r="R71" s="37" t="s">
        <v>151</v>
      </c>
      <c r="S71" s="82" t="s">
        <v>647</v>
      </c>
      <c r="T71" s="15" t="s">
        <v>562</v>
      </c>
      <c r="U71" s="18" t="s">
        <v>153</v>
      </c>
      <c r="V71" s="76"/>
      <c r="W71" s="76"/>
      <c r="X71" s="25">
        <v>565010519</v>
      </c>
      <c r="Y71" s="80"/>
      <c r="Z71" s="11"/>
      <c r="AA71" s="16"/>
      <c r="AB71" s="16"/>
      <c r="AC71" s="16"/>
      <c r="AD71" s="28" t="s">
        <v>81</v>
      </c>
      <c r="AE71" s="11"/>
      <c r="AF71" s="11"/>
      <c r="AG71" s="11" t="s">
        <v>149</v>
      </c>
      <c r="AH71" s="11" t="s">
        <v>1704</v>
      </c>
      <c r="AI71" s="16"/>
      <c r="AJ71" s="16"/>
      <c r="AK71" s="11" t="s">
        <v>63</v>
      </c>
      <c r="AL71" s="39">
        <v>550908267</v>
      </c>
      <c r="AM71" s="54">
        <v>48549</v>
      </c>
      <c r="AN71" s="17">
        <v>44896</v>
      </c>
      <c r="AO71" s="18" t="s">
        <v>648</v>
      </c>
      <c r="AP71" s="32">
        <v>45804</v>
      </c>
      <c r="AQ71" s="17">
        <v>45074</v>
      </c>
      <c r="AR71" s="16"/>
      <c r="AS71" s="20" t="s">
        <v>66</v>
      </c>
      <c r="AT71" s="21"/>
      <c r="AU71" t="s">
        <v>67</v>
      </c>
      <c r="AY71" s="37" t="s">
        <v>151</v>
      </c>
      <c r="BA71" s="37" t="s">
        <v>194</v>
      </c>
      <c r="BF71" s="46" t="s">
        <v>67</v>
      </c>
    </row>
    <row r="72" spans="2:58" x14ac:dyDescent="0.2">
      <c r="B72" s="18" t="s">
        <v>650</v>
      </c>
      <c r="C72" s="10" t="s">
        <v>1765</v>
      </c>
      <c r="D72" s="15" t="str">
        <f>VLOOKUP(H:H,'[3]Employee Master'!$F:$R,13,0)</f>
        <v>EMP071</v>
      </c>
      <c r="E72" s="18" t="s">
        <v>1688</v>
      </c>
      <c r="F72" s="10" t="str">
        <v>Christian</v>
      </c>
      <c r="G72" s="11" t="s">
        <v>51</v>
      </c>
      <c r="H72" s="11" t="s">
        <v>651</v>
      </c>
      <c r="I72" s="11" t="s">
        <v>53</v>
      </c>
      <c r="J72" s="11" t="s">
        <v>652</v>
      </c>
      <c r="K72" s="11" t="s">
        <v>653</v>
      </c>
      <c r="L72" s="27">
        <v>44328</v>
      </c>
      <c r="M72" s="13">
        <f t="shared" si="1"/>
        <v>44508</v>
      </c>
      <c r="N72" s="14">
        <v>36103</v>
      </c>
      <c r="O72" s="11" t="s">
        <v>56</v>
      </c>
      <c r="P72" s="34" t="s">
        <v>57</v>
      </c>
      <c r="Q72" s="34" t="s">
        <v>194</v>
      </c>
      <c r="R72" s="34" t="s">
        <v>151</v>
      </c>
      <c r="S72" s="15" t="s">
        <v>654</v>
      </c>
      <c r="T72" s="15" t="s">
        <v>650</v>
      </c>
      <c r="U72" s="18" t="s">
        <v>153</v>
      </c>
      <c r="V72" s="76"/>
      <c r="W72" s="76"/>
      <c r="X72" s="25">
        <v>569989102</v>
      </c>
      <c r="Y72" s="80"/>
      <c r="Z72" s="11"/>
      <c r="AA72" s="16"/>
      <c r="AB72" s="16"/>
      <c r="AC72" s="16"/>
      <c r="AD72" s="28" t="s">
        <v>81</v>
      </c>
      <c r="AE72" s="11"/>
      <c r="AF72" s="11"/>
      <c r="AG72" s="11" t="s">
        <v>149</v>
      </c>
      <c r="AH72" s="11" t="s">
        <v>1704</v>
      </c>
      <c r="AI72" s="16"/>
      <c r="AJ72" s="16"/>
      <c r="AK72" s="11" t="s">
        <v>63</v>
      </c>
      <c r="AL72" s="83">
        <v>755605699</v>
      </c>
      <c r="AM72" s="38">
        <v>46601</v>
      </c>
      <c r="AN72" s="17">
        <v>42949</v>
      </c>
      <c r="AO72" s="18" t="s">
        <v>655</v>
      </c>
      <c r="AP72" s="32">
        <v>45804</v>
      </c>
      <c r="AQ72" s="17">
        <v>45074</v>
      </c>
      <c r="AR72" s="16"/>
      <c r="AS72" s="20" t="s">
        <v>66</v>
      </c>
      <c r="AT72" s="21"/>
      <c r="AU72" t="s">
        <v>67</v>
      </c>
      <c r="AY72" s="34" t="s">
        <v>151</v>
      </c>
      <c r="BA72" s="34" t="s">
        <v>194</v>
      </c>
      <c r="BF72" s="46" t="s">
        <v>67</v>
      </c>
    </row>
    <row r="73" spans="2:58" x14ac:dyDescent="0.2">
      <c r="B73" s="18" t="s">
        <v>657</v>
      </c>
      <c r="C73" s="10" t="s">
        <v>1766</v>
      </c>
      <c r="D73" s="15" t="str">
        <f>VLOOKUP(H:H,'[3]Employee Master'!$F:$R,13,0)</f>
        <v>EMP072</v>
      </c>
      <c r="E73" s="18" t="s">
        <v>1687</v>
      </c>
      <c r="F73" s="10" t="str">
        <v>Islam</v>
      </c>
      <c r="G73" s="11" t="s">
        <v>51</v>
      </c>
      <c r="H73" s="11" t="s">
        <v>658</v>
      </c>
      <c r="I73" s="11" t="s">
        <v>659</v>
      </c>
      <c r="J73" s="11" t="s">
        <v>660</v>
      </c>
      <c r="K73" s="11" t="s">
        <v>661</v>
      </c>
      <c r="L73" s="36">
        <v>44348</v>
      </c>
      <c r="M73" s="13">
        <f t="shared" si="1"/>
        <v>44528</v>
      </c>
      <c r="N73" s="14">
        <v>36806</v>
      </c>
      <c r="O73" s="11" t="s">
        <v>56</v>
      </c>
      <c r="P73" s="34" t="s">
        <v>57</v>
      </c>
      <c r="Q73" s="34" t="s">
        <v>280</v>
      </c>
      <c r="R73" s="34" t="s">
        <v>139</v>
      </c>
      <c r="S73" s="77" t="s">
        <v>662</v>
      </c>
      <c r="T73" s="15" t="s">
        <v>657</v>
      </c>
      <c r="U73" s="18" t="s">
        <v>141</v>
      </c>
      <c r="V73" s="76"/>
      <c r="W73" s="76"/>
      <c r="X73" s="25">
        <v>565375474</v>
      </c>
      <c r="Y73" s="80"/>
      <c r="Z73" s="11"/>
      <c r="AA73" s="16"/>
      <c r="AB73" s="16"/>
      <c r="AC73" s="16"/>
      <c r="AD73" s="28" t="s">
        <v>81</v>
      </c>
      <c r="AE73" s="11"/>
      <c r="AF73" s="11"/>
      <c r="AG73" s="11" t="s">
        <v>142</v>
      </c>
      <c r="AH73" s="11" t="s">
        <v>1706</v>
      </c>
      <c r="AI73" s="16"/>
      <c r="AJ73" s="16"/>
      <c r="AK73" s="11" t="s">
        <v>63</v>
      </c>
      <c r="AL73" s="39" t="s">
        <v>663</v>
      </c>
      <c r="AM73" s="30">
        <v>46094</v>
      </c>
      <c r="AN73" s="17">
        <v>42444</v>
      </c>
      <c r="AO73" s="18" t="s">
        <v>664</v>
      </c>
      <c r="AP73" s="17">
        <v>45996</v>
      </c>
      <c r="AQ73" s="17">
        <v>45266</v>
      </c>
      <c r="AR73" s="16"/>
      <c r="AS73" s="20" t="s">
        <v>66</v>
      </c>
      <c r="AT73" s="21"/>
      <c r="AU73" t="s">
        <v>67</v>
      </c>
      <c r="AY73" s="34" t="s">
        <v>139</v>
      </c>
      <c r="BA73" s="34" t="s">
        <v>280</v>
      </c>
      <c r="BF73" s="46" t="s">
        <v>67</v>
      </c>
    </row>
    <row r="74" spans="2:58" x14ac:dyDescent="0.2">
      <c r="B74" s="18" t="s">
        <v>570</v>
      </c>
      <c r="C74" s="10" t="s">
        <v>1767</v>
      </c>
      <c r="D74" s="15" t="str">
        <f>VLOOKUP(H:H,'[3]Employee Master'!$F:$R,13,0)</f>
        <v>EMP073</v>
      </c>
      <c r="E74" s="18" t="s">
        <v>1687</v>
      </c>
      <c r="F74" s="10" t="str">
        <v>Islam</v>
      </c>
      <c r="G74" s="11" t="s">
        <v>51</v>
      </c>
      <c r="H74" s="11" t="s">
        <v>665</v>
      </c>
      <c r="I74" s="11" t="s">
        <v>666</v>
      </c>
      <c r="J74" s="11" t="s">
        <v>667</v>
      </c>
      <c r="K74" s="11" t="s">
        <v>668</v>
      </c>
      <c r="L74" s="19">
        <v>44374</v>
      </c>
      <c r="M74" s="13">
        <f t="shared" si="1"/>
        <v>44554</v>
      </c>
      <c r="N74" s="19">
        <v>23450</v>
      </c>
      <c r="O74" s="11" t="s">
        <v>56</v>
      </c>
      <c r="P74" s="11" t="s">
        <v>57</v>
      </c>
      <c r="Q74" s="11" t="s">
        <v>669</v>
      </c>
      <c r="R74" s="11" t="s">
        <v>529</v>
      </c>
      <c r="S74" s="15" t="s">
        <v>670</v>
      </c>
      <c r="T74" s="10" t="s">
        <v>570</v>
      </c>
      <c r="U74" s="11" t="s">
        <v>671</v>
      </c>
      <c r="V74" s="76"/>
      <c r="W74" s="76"/>
      <c r="Y74" s="80"/>
      <c r="Z74" s="11"/>
      <c r="AA74" s="46"/>
      <c r="AB74" s="46"/>
      <c r="AC74" s="46"/>
      <c r="AD74" s="11" t="s">
        <v>62</v>
      </c>
      <c r="AE74" s="11"/>
      <c r="AF74" s="11"/>
      <c r="AG74" s="11" t="s">
        <v>241</v>
      </c>
      <c r="AH74" s="11" t="s">
        <v>1838</v>
      </c>
      <c r="AI74" s="46"/>
      <c r="AJ74" s="46"/>
      <c r="AK74" s="11" t="s">
        <v>63</v>
      </c>
      <c r="AL74" s="80">
        <v>567857135</v>
      </c>
      <c r="AM74" s="17">
        <v>47517</v>
      </c>
      <c r="AN74" s="17">
        <v>43865</v>
      </c>
      <c r="AO74" s="11" t="s">
        <v>672</v>
      </c>
      <c r="AP74" s="17">
        <v>45765</v>
      </c>
      <c r="AQ74" s="17">
        <v>45035</v>
      </c>
      <c r="AR74" s="46"/>
      <c r="AS74" s="20" t="s">
        <v>66</v>
      </c>
      <c r="AU74" t="s">
        <v>67</v>
      </c>
      <c r="AY74" s="11" t="s">
        <v>529</v>
      </c>
      <c r="BA74" s="11" t="s">
        <v>669</v>
      </c>
      <c r="BF74" s="46" t="s">
        <v>67</v>
      </c>
    </row>
    <row r="75" spans="2:58" x14ac:dyDescent="0.2">
      <c r="B75" s="18" t="s">
        <v>674</v>
      </c>
      <c r="C75" s="10" t="s">
        <v>1768</v>
      </c>
      <c r="D75" s="15" t="str">
        <f>VLOOKUP(H:H,'[3]Employee Master'!$F:$R,13,0)</f>
        <v>EMP074</v>
      </c>
      <c r="E75" s="18" t="s">
        <v>1688</v>
      </c>
      <c r="F75" s="10" t="str">
        <v>Christian</v>
      </c>
      <c r="G75" s="11" t="s">
        <v>51</v>
      </c>
      <c r="H75" s="11" t="s">
        <v>675</v>
      </c>
      <c r="I75" s="11" t="s">
        <v>676</v>
      </c>
      <c r="J75" s="11" t="s">
        <v>677</v>
      </c>
      <c r="K75" s="11" t="s">
        <v>678</v>
      </c>
      <c r="L75" s="27">
        <v>44448</v>
      </c>
      <c r="M75" s="13">
        <f t="shared" si="1"/>
        <v>44628</v>
      </c>
      <c r="N75" s="14">
        <v>25333</v>
      </c>
      <c r="O75" s="11" t="s">
        <v>56</v>
      </c>
      <c r="P75" s="34" t="s">
        <v>57</v>
      </c>
      <c r="Q75" s="34" t="s">
        <v>129</v>
      </c>
      <c r="R75" s="34" t="s">
        <v>99</v>
      </c>
      <c r="S75" s="15" t="s">
        <v>679</v>
      </c>
      <c r="T75" s="127" t="s">
        <v>1794</v>
      </c>
      <c r="U75" s="18" t="s">
        <v>101</v>
      </c>
      <c r="V75" s="76"/>
      <c r="W75" s="76"/>
      <c r="X75" s="25">
        <v>564065981</v>
      </c>
      <c r="Y75" s="80"/>
      <c r="Z75" s="11"/>
      <c r="AA75" s="16"/>
      <c r="AB75" s="16"/>
      <c r="AC75" s="16"/>
      <c r="AD75" s="28" t="s">
        <v>62</v>
      </c>
      <c r="AE75" s="11"/>
      <c r="AF75" s="11"/>
      <c r="AG75" s="11" t="s">
        <v>680</v>
      </c>
      <c r="AH75" s="11" t="s">
        <v>1787</v>
      </c>
      <c r="AI75" s="16"/>
      <c r="AJ75" s="16"/>
      <c r="AK75" s="11" t="s">
        <v>63</v>
      </c>
      <c r="AL75" s="33" t="s">
        <v>681</v>
      </c>
      <c r="AM75" s="30">
        <v>45411</v>
      </c>
      <c r="AN75" s="17">
        <v>41759</v>
      </c>
      <c r="AO75" s="18" t="s">
        <v>682</v>
      </c>
      <c r="AP75" s="17">
        <v>45969</v>
      </c>
      <c r="AQ75" s="17">
        <v>45239</v>
      </c>
      <c r="AR75" s="16"/>
      <c r="AS75" s="20" t="s">
        <v>66</v>
      </c>
      <c r="AT75" s="21"/>
      <c r="AU75" t="s">
        <v>67</v>
      </c>
      <c r="AY75" s="34" t="s">
        <v>99</v>
      </c>
      <c r="BA75" s="34" t="s">
        <v>129</v>
      </c>
      <c r="BF75" s="46" t="s">
        <v>67</v>
      </c>
    </row>
    <row r="76" spans="2:58" x14ac:dyDescent="0.2">
      <c r="B76" s="18" t="s">
        <v>684</v>
      </c>
      <c r="C76" s="10" t="s">
        <v>1769</v>
      </c>
      <c r="D76" s="15" t="str">
        <f>VLOOKUP(H:H,'[3]Employee Master'!$F:$R,13,0)</f>
        <v>EMP075</v>
      </c>
      <c r="E76" s="18" t="s">
        <v>1687</v>
      </c>
      <c r="F76" s="10" t="str">
        <v>Islam</v>
      </c>
      <c r="G76" s="11" t="s">
        <v>51</v>
      </c>
      <c r="H76" s="11" t="s">
        <v>685</v>
      </c>
      <c r="I76" s="11" t="s">
        <v>686</v>
      </c>
      <c r="J76" s="11" t="s">
        <v>687</v>
      </c>
      <c r="K76" s="11" t="s">
        <v>688</v>
      </c>
      <c r="L76" s="36">
        <v>44451</v>
      </c>
      <c r="M76" s="13">
        <f t="shared" si="1"/>
        <v>44631</v>
      </c>
      <c r="N76" s="22">
        <v>29441</v>
      </c>
      <c r="O76" s="11" t="s">
        <v>56</v>
      </c>
      <c r="P76" s="37" t="s">
        <v>57</v>
      </c>
      <c r="Q76" s="37" t="s">
        <v>689</v>
      </c>
      <c r="R76" s="37" t="s">
        <v>151</v>
      </c>
      <c r="S76" s="15" t="s">
        <v>690</v>
      </c>
      <c r="T76" s="10" t="s">
        <v>1797</v>
      </c>
      <c r="U76" s="18" t="s">
        <v>691</v>
      </c>
      <c r="V76" s="76"/>
      <c r="W76" s="76"/>
      <c r="X76" s="84">
        <v>502140522</v>
      </c>
      <c r="Y76" s="80"/>
      <c r="Z76" s="11"/>
      <c r="AA76" s="16"/>
      <c r="AB76" s="16"/>
      <c r="AC76" s="16"/>
      <c r="AD76" s="28" t="s">
        <v>81</v>
      </c>
      <c r="AE76" s="11"/>
      <c r="AF76" s="11"/>
      <c r="AG76" s="11" t="s">
        <v>149</v>
      </c>
      <c r="AH76" s="11" t="s">
        <v>1704</v>
      </c>
      <c r="AI76" s="16"/>
      <c r="AJ76" s="16"/>
      <c r="AK76" s="11" t="s">
        <v>63</v>
      </c>
      <c r="AL76" s="40" t="s">
        <v>692</v>
      </c>
      <c r="AM76" s="30">
        <v>45468</v>
      </c>
      <c r="AN76" s="17">
        <v>43642</v>
      </c>
      <c r="AO76" s="45" t="s">
        <v>693</v>
      </c>
      <c r="AP76" s="32">
        <v>45949</v>
      </c>
      <c r="AQ76" s="17">
        <v>45219</v>
      </c>
      <c r="AR76" s="16"/>
      <c r="AS76" s="20" t="s">
        <v>66</v>
      </c>
      <c r="AT76" s="21"/>
      <c r="AU76" t="s">
        <v>67</v>
      </c>
      <c r="AY76" s="37" t="s">
        <v>151</v>
      </c>
      <c r="BA76" s="37" t="s">
        <v>689</v>
      </c>
      <c r="BF76" s="46" t="s">
        <v>67</v>
      </c>
    </row>
    <row r="77" spans="2:58" x14ac:dyDescent="0.2">
      <c r="B77" s="18" t="s">
        <v>576</v>
      </c>
      <c r="C77" s="10" t="s">
        <v>1770</v>
      </c>
      <c r="D77" s="15" t="str">
        <f>VLOOKUP(H:H,'[3]Employee Master'!$F:$R,13,0)</f>
        <v>EMP076</v>
      </c>
      <c r="E77" s="18" t="s">
        <v>1687</v>
      </c>
      <c r="F77" s="10" t="str">
        <v>Islam</v>
      </c>
      <c r="G77" s="11" t="s">
        <v>51</v>
      </c>
      <c r="H77" s="11" t="s">
        <v>695</v>
      </c>
      <c r="I77" s="11" t="s">
        <v>53</v>
      </c>
      <c r="J77" s="11" t="s">
        <v>696</v>
      </c>
      <c r="K77" s="11" t="s">
        <v>697</v>
      </c>
      <c r="L77" s="36">
        <v>44451</v>
      </c>
      <c r="M77" s="13">
        <f t="shared" si="1"/>
        <v>44631</v>
      </c>
      <c r="N77" s="22">
        <v>30481</v>
      </c>
      <c r="O77" s="11" t="s">
        <v>56</v>
      </c>
      <c r="P77" s="37" t="s">
        <v>57</v>
      </c>
      <c r="Q77" s="37" t="s">
        <v>129</v>
      </c>
      <c r="R77" s="37" t="s">
        <v>99</v>
      </c>
      <c r="S77" s="15" t="s">
        <v>698</v>
      </c>
      <c r="T77" s="10" t="s">
        <v>1798</v>
      </c>
      <c r="U77" s="18" t="s">
        <v>691</v>
      </c>
      <c r="V77" s="76"/>
      <c r="W77" s="76"/>
      <c r="X77" s="25">
        <v>527973131</v>
      </c>
      <c r="Y77" s="80"/>
      <c r="Z77" s="11"/>
      <c r="AA77" s="16"/>
      <c r="AB77" s="16"/>
      <c r="AC77" s="16"/>
      <c r="AD77" s="24" t="s">
        <v>62</v>
      </c>
      <c r="AE77" s="11"/>
      <c r="AF77" s="11"/>
      <c r="AG77" s="11" t="s">
        <v>699</v>
      </c>
      <c r="AH77" s="11" t="s">
        <v>1792</v>
      </c>
      <c r="AI77" s="16"/>
      <c r="AJ77" s="16"/>
      <c r="AK77" s="11" t="s">
        <v>63</v>
      </c>
      <c r="AL77" s="33" t="s">
        <v>701</v>
      </c>
      <c r="AM77" s="30">
        <v>45552</v>
      </c>
      <c r="AN77" s="17">
        <v>43726</v>
      </c>
      <c r="AO77" s="18" t="s">
        <v>702</v>
      </c>
      <c r="AP77" s="17">
        <v>45951</v>
      </c>
      <c r="AQ77" s="17">
        <v>45221</v>
      </c>
      <c r="AR77" s="16"/>
      <c r="AS77" s="20" t="s">
        <v>66</v>
      </c>
      <c r="AT77" s="21"/>
      <c r="AU77" t="s">
        <v>67</v>
      </c>
      <c r="AY77" s="37" t="s">
        <v>99</v>
      </c>
      <c r="BA77" s="37" t="s">
        <v>129</v>
      </c>
      <c r="BF77" s="46" t="s">
        <v>67</v>
      </c>
    </row>
    <row r="78" spans="2:58" x14ac:dyDescent="0.2">
      <c r="B78" s="18" t="s">
        <v>703</v>
      </c>
      <c r="C78" s="10" t="s">
        <v>1771</v>
      </c>
      <c r="D78" s="15" t="str">
        <f>VLOOKUP(H:H,'[3]Employee Master'!$F:$R,13,0)</f>
        <v>EMP077</v>
      </c>
      <c r="E78" s="18" t="s">
        <v>1687</v>
      </c>
      <c r="F78" s="10" t="str">
        <v>Islam</v>
      </c>
      <c r="G78" s="11" t="s">
        <v>51</v>
      </c>
      <c r="H78" s="11" t="s">
        <v>704</v>
      </c>
      <c r="I78" s="11" t="s">
        <v>705</v>
      </c>
      <c r="J78" s="11" t="s">
        <v>687</v>
      </c>
      <c r="K78" s="11" t="s">
        <v>706</v>
      </c>
      <c r="L78" s="27">
        <v>44452</v>
      </c>
      <c r="M78" s="13">
        <f t="shared" si="1"/>
        <v>44632</v>
      </c>
      <c r="N78" s="14">
        <v>30178</v>
      </c>
      <c r="O78" s="11" t="s">
        <v>56</v>
      </c>
      <c r="P78" s="34" t="s">
        <v>57</v>
      </c>
      <c r="Q78" s="34" t="s">
        <v>469</v>
      </c>
      <c r="R78" s="34" t="s">
        <v>470</v>
      </c>
      <c r="S78" s="77" t="s">
        <v>707</v>
      </c>
      <c r="T78" s="10" t="s">
        <v>1814</v>
      </c>
      <c r="U78" s="18" t="s">
        <v>691</v>
      </c>
      <c r="V78" s="76"/>
      <c r="W78" s="76"/>
      <c r="X78" s="25">
        <v>566940242</v>
      </c>
      <c r="Y78" s="80"/>
      <c r="Z78" s="11"/>
      <c r="AA78" s="16"/>
      <c r="AB78" s="16"/>
      <c r="AC78" s="16"/>
      <c r="AD78" s="24" t="s">
        <v>81</v>
      </c>
      <c r="AE78" s="11"/>
      <c r="AF78" s="11"/>
      <c r="AG78" s="11" t="s">
        <v>472</v>
      </c>
      <c r="AH78" s="11" t="s">
        <v>1772</v>
      </c>
      <c r="AI78" s="16"/>
      <c r="AJ78" s="16"/>
      <c r="AK78" s="11" t="s">
        <v>63</v>
      </c>
      <c r="AL78" s="39" t="s">
        <v>708</v>
      </c>
      <c r="AM78" s="38">
        <v>48079</v>
      </c>
      <c r="AN78" s="17">
        <v>44428</v>
      </c>
      <c r="AO78" s="18" t="s">
        <v>709</v>
      </c>
      <c r="AP78" s="32">
        <v>45925</v>
      </c>
      <c r="AQ78" s="17">
        <v>45195</v>
      </c>
      <c r="AR78" s="16"/>
      <c r="AS78" s="20" t="s">
        <v>66</v>
      </c>
      <c r="AT78" s="21"/>
      <c r="AU78" t="s">
        <v>67</v>
      </c>
      <c r="AY78" s="34" t="s">
        <v>470</v>
      </c>
      <c r="BA78" s="34" t="s">
        <v>469</v>
      </c>
      <c r="BF78" s="46" t="s">
        <v>67</v>
      </c>
    </row>
    <row r="79" spans="2:58" x14ac:dyDescent="0.2">
      <c r="B79" s="18" t="s">
        <v>473</v>
      </c>
      <c r="C79" s="10" t="s">
        <v>1772</v>
      </c>
      <c r="D79" s="15" t="str">
        <f>VLOOKUP(H:H,'[3]Employee Master'!$F:$R,13,0)</f>
        <v>EMP078</v>
      </c>
      <c r="E79" s="18" t="s">
        <v>1687</v>
      </c>
      <c r="F79" s="10" t="str">
        <v>Islam</v>
      </c>
      <c r="G79" s="11" t="s">
        <v>51</v>
      </c>
      <c r="H79" s="11" t="s">
        <v>711</v>
      </c>
      <c r="I79" s="11" t="s">
        <v>712</v>
      </c>
      <c r="J79" s="11" t="s">
        <v>687</v>
      </c>
      <c r="K79" s="11" t="s">
        <v>713</v>
      </c>
      <c r="L79" s="27">
        <v>44454</v>
      </c>
      <c r="M79" s="13">
        <f t="shared" si="1"/>
        <v>44634</v>
      </c>
      <c r="N79" s="14">
        <v>28987</v>
      </c>
      <c r="O79" s="11" t="s">
        <v>56</v>
      </c>
      <c r="P79" s="34" t="s">
        <v>57</v>
      </c>
      <c r="Q79" s="34" t="s">
        <v>714</v>
      </c>
      <c r="R79" s="34" t="s">
        <v>470</v>
      </c>
      <c r="S79" s="15" t="s">
        <v>715</v>
      </c>
      <c r="T79" s="10" t="s">
        <v>1279</v>
      </c>
      <c r="U79" s="18" t="s">
        <v>691</v>
      </c>
      <c r="V79" s="76"/>
      <c r="W79" s="76"/>
      <c r="X79" s="72">
        <v>504589745</v>
      </c>
      <c r="Y79" s="80"/>
      <c r="Z79" s="11"/>
      <c r="AA79" s="16"/>
      <c r="AB79" s="16"/>
      <c r="AC79" s="16"/>
      <c r="AD79" s="28" t="s">
        <v>62</v>
      </c>
      <c r="AE79" s="11"/>
      <c r="AF79" s="11"/>
      <c r="AG79" s="11" t="s">
        <v>82</v>
      </c>
      <c r="AH79" s="11" t="s">
        <v>1696</v>
      </c>
      <c r="AI79" s="16"/>
      <c r="AJ79" s="16"/>
      <c r="AK79" s="11" t="s">
        <v>63</v>
      </c>
      <c r="AL79" s="55" t="s">
        <v>716</v>
      </c>
      <c r="AM79" s="54">
        <v>48307</v>
      </c>
      <c r="AN79" s="17">
        <v>44655</v>
      </c>
      <c r="AO79" s="18" t="s">
        <v>717</v>
      </c>
      <c r="AP79" s="32">
        <v>46026</v>
      </c>
      <c r="AQ79" s="17">
        <v>45296</v>
      </c>
      <c r="AR79" s="16"/>
      <c r="AS79" s="20" t="s">
        <v>66</v>
      </c>
      <c r="AT79" s="21"/>
      <c r="AU79" t="s">
        <v>67</v>
      </c>
      <c r="AY79" s="34" t="s">
        <v>470</v>
      </c>
      <c r="BA79" s="34" t="s">
        <v>714</v>
      </c>
      <c r="BF79" s="46" t="s">
        <v>67</v>
      </c>
    </row>
    <row r="80" spans="2:58" x14ac:dyDescent="0.2">
      <c r="B80" s="18" t="s">
        <v>590</v>
      </c>
      <c r="C80" s="10" t="s">
        <v>1773</v>
      </c>
      <c r="D80" s="15" t="str">
        <f>VLOOKUP(H:H,'[3]Employee Master'!$F:$R,13,0)</f>
        <v>EMP079</v>
      </c>
      <c r="E80" s="18" t="s">
        <v>1687</v>
      </c>
      <c r="F80" s="10" t="str">
        <v>Islam</v>
      </c>
      <c r="G80" s="11" t="s">
        <v>51</v>
      </c>
      <c r="H80" s="11" t="s">
        <v>719</v>
      </c>
      <c r="I80" s="11" t="s">
        <v>720</v>
      </c>
      <c r="J80" s="11" t="s">
        <v>721</v>
      </c>
      <c r="K80" s="11" t="s">
        <v>722</v>
      </c>
      <c r="L80" s="36">
        <v>44460</v>
      </c>
      <c r="M80" s="13">
        <f t="shared" si="1"/>
        <v>44640</v>
      </c>
      <c r="N80" s="14">
        <v>23889</v>
      </c>
      <c r="O80" s="11" t="s">
        <v>56</v>
      </c>
      <c r="P80" s="37" t="s">
        <v>57</v>
      </c>
      <c r="Q80" s="37" t="s">
        <v>723</v>
      </c>
      <c r="R80" s="37" t="s">
        <v>483</v>
      </c>
      <c r="S80" s="15" t="s">
        <v>724</v>
      </c>
      <c r="T80" s="10" t="s">
        <v>1279</v>
      </c>
      <c r="U80" s="18" t="s">
        <v>101</v>
      </c>
      <c r="V80" s="76"/>
      <c r="W80" s="76"/>
      <c r="X80" s="64">
        <v>502183031</v>
      </c>
      <c r="Y80" s="80"/>
      <c r="Z80" s="11"/>
      <c r="AA80" s="16"/>
      <c r="AB80" s="16"/>
      <c r="AC80" s="16"/>
      <c r="AD80" s="24" t="s">
        <v>62</v>
      </c>
      <c r="AE80" s="11"/>
      <c r="AF80" s="11"/>
      <c r="AG80" s="11" t="s">
        <v>485</v>
      </c>
      <c r="AH80" s="11" t="s">
        <v>1698</v>
      </c>
      <c r="AI80" s="16"/>
      <c r="AJ80" s="16"/>
      <c r="AK80" s="11" t="s">
        <v>63</v>
      </c>
      <c r="AL80" s="53" t="s">
        <v>725</v>
      </c>
      <c r="AM80" s="30">
        <v>46570</v>
      </c>
      <c r="AN80" s="17">
        <v>42919</v>
      </c>
      <c r="AO80" s="18" t="s">
        <v>726</v>
      </c>
      <c r="AP80" s="32">
        <v>45493</v>
      </c>
      <c r="AQ80" s="17">
        <v>44763</v>
      </c>
      <c r="AR80" s="16"/>
      <c r="AS80" s="20" t="s">
        <v>66</v>
      </c>
      <c r="AT80" s="21"/>
      <c r="AU80" t="s">
        <v>67</v>
      </c>
      <c r="AY80" s="37" t="s">
        <v>483</v>
      </c>
      <c r="BA80" s="37" t="s">
        <v>723</v>
      </c>
      <c r="BF80" s="46" t="s">
        <v>67</v>
      </c>
    </row>
    <row r="81" spans="2:58" x14ac:dyDescent="0.2">
      <c r="B81" s="18" t="s">
        <v>597</v>
      </c>
      <c r="C81" s="10" t="s">
        <v>1774</v>
      </c>
      <c r="D81" s="15" t="str">
        <f>VLOOKUP(H:H,'[3]Employee Master'!$F:$R,13,0)</f>
        <v>EMP080</v>
      </c>
      <c r="E81" s="18" t="s">
        <v>1688</v>
      </c>
      <c r="F81" s="10" t="str">
        <v>Christian</v>
      </c>
      <c r="G81" s="11" t="s">
        <v>51</v>
      </c>
      <c r="H81" s="11" t="s">
        <v>728</v>
      </c>
      <c r="I81" s="11" t="s">
        <v>729</v>
      </c>
      <c r="J81" s="11" t="s">
        <v>730</v>
      </c>
      <c r="K81" s="11" t="s">
        <v>731</v>
      </c>
      <c r="L81" s="85">
        <v>44461</v>
      </c>
      <c r="M81" s="13">
        <f t="shared" si="1"/>
        <v>44641</v>
      </c>
      <c r="N81" s="14">
        <v>28749</v>
      </c>
      <c r="O81" s="11" t="s">
        <v>56</v>
      </c>
      <c r="P81" s="34" t="s">
        <v>57</v>
      </c>
      <c r="Q81" s="34" t="s">
        <v>732</v>
      </c>
      <c r="R81" s="34" t="s">
        <v>230</v>
      </c>
      <c r="S81" s="82" t="s">
        <v>733</v>
      </c>
      <c r="T81" s="15" t="s">
        <v>597</v>
      </c>
      <c r="U81" s="18" t="s">
        <v>101</v>
      </c>
      <c r="V81" s="76"/>
      <c r="W81" s="76"/>
      <c r="X81" s="25">
        <v>507493531</v>
      </c>
      <c r="Y81" s="80"/>
      <c r="Z81" s="11"/>
      <c r="AA81" s="16"/>
      <c r="AB81" s="16"/>
      <c r="AC81" s="16"/>
      <c r="AD81" s="28" t="s">
        <v>62</v>
      </c>
      <c r="AE81" s="11"/>
      <c r="AF81" s="11"/>
      <c r="AG81" s="11" t="s">
        <v>680</v>
      </c>
      <c r="AH81" s="11" t="s">
        <v>1787</v>
      </c>
      <c r="AI81" s="16"/>
      <c r="AJ81" s="16"/>
      <c r="AK81" s="11" t="s">
        <v>63</v>
      </c>
      <c r="AL81" s="33" t="s">
        <v>734</v>
      </c>
      <c r="AM81" s="38">
        <v>47944</v>
      </c>
      <c r="AN81" s="17">
        <v>44293</v>
      </c>
      <c r="AO81" s="45" t="s">
        <v>735</v>
      </c>
      <c r="AP81" s="32">
        <v>45969</v>
      </c>
      <c r="AQ81" s="17">
        <v>45239</v>
      </c>
      <c r="AR81" s="16"/>
      <c r="AS81" s="20" t="s">
        <v>66</v>
      </c>
      <c r="AT81" s="21"/>
      <c r="AU81" t="s">
        <v>67</v>
      </c>
      <c r="AY81" s="34" t="s">
        <v>230</v>
      </c>
      <c r="BA81" s="34" t="s">
        <v>732</v>
      </c>
      <c r="BF81" s="46" t="s">
        <v>67</v>
      </c>
    </row>
    <row r="82" spans="2:58" x14ac:dyDescent="0.2">
      <c r="B82" s="18" t="s">
        <v>737</v>
      </c>
      <c r="C82" s="10" t="s">
        <v>1775</v>
      </c>
      <c r="D82" s="15" t="str">
        <f>VLOOKUP(H:H,'[3]Employee Master'!$F:$R,13,0)</f>
        <v>EMP081</v>
      </c>
      <c r="E82" s="18" t="s">
        <v>1687</v>
      </c>
      <c r="F82" s="10" t="str">
        <v>Islam</v>
      </c>
      <c r="G82" s="11" t="s">
        <v>51</v>
      </c>
      <c r="H82" s="11" t="s">
        <v>738</v>
      </c>
      <c r="I82" s="11" t="s">
        <v>739</v>
      </c>
      <c r="J82" s="11" t="s">
        <v>740</v>
      </c>
      <c r="K82" s="11" t="s">
        <v>741</v>
      </c>
      <c r="L82" s="27">
        <v>44464</v>
      </c>
      <c r="M82" s="13">
        <f t="shared" si="1"/>
        <v>44644</v>
      </c>
      <c r="N82" s="14">
        <v>31245</v>
      </c>
      <c r="O82" s="11" t="s">
        <v>56</v>
      </c>
      <c r="P82" s="34" t="s">
        <v>57</v>
      </c>
      <c r="Q82" s="34" t="s">
        <v>742</v>
      </c>
      <c r="R82" s="34" t="s">
        <v>111</v>
      </c>
      <c r="S82" s="77" t="s">
        <v>743</v>
      </c>
      <c r="T82" s="15" t="s">
        <v>737</v>
      </c>
      <c r="U82" s="18" t="s">
        <v>376</v>
      </c>
      <c r="V82" s="76"/>
      <c r="W82" s="76"/>
      <c r="X82" s="25">
        <v>555228200</v>
      </c>
      <c r="Y82" s="80"/>
      <c r="Z82" s="11"/>
      <c r="AA82" s="16"/>
      <c r="AB82" s="16"/>
      <c r="AC82" s="16"/>
      <c r="AD82" s="28" t="s">
        <v>62</v>
      </c>
      <c r="AE82" s="11"/>
      <c r="AF82" s="11"/>
      <c r="AG82" s="11" t="s">
        <v>178</v>
      </c>
      <c r="AH82" s="11" t="s">
        <v>1701</v>
      </c>
      <c r="AI82" s="16"/>
      <c r="AJ82" s="16"/>
      <c r="AK82" s="11" t="s">
        <v>63</v>
      </c>
      <c r="AL82" s="55" t="s">
        <v>744</v>
      </c>
      <c r="AM82" s="30">
        <v>46616</v>
      </c>
      <c r="AN82" s="17">
        <v>44061</v>
      </c>
      <c r="AO82" s="18" t="s">
        <v>745</v>
      </c>
      <c r="AP82" s="32">
        <v>45969</v>
      </c>
      <c r="AQ82" s="17">
        <v>45239</v>
      </c>
      <c r="AR82" s="16"/>
      <c r="AS82" s="20" t="s">
        <v>66</v>
      </c>
      <c r="AT82" s="21"/>
      <c r="AU82" t="s">
        <v>67</v>
      </c>
      <c r="AY82" s="34" t="s">
        <v>111</v>
      </c>
      <c r="BA82" s="34" t="s">
        <v>742</v>
      </c>
      <c r="BF82" s="46" t="s">
        <v>67</v>
      </c>
    </row>
    <row r="83" spans="2:58" ht="16" x14ac:dyDescent="0.2">
      <c r="B83" s="18" t="s">
        <v>604</v>
      </c>
      <c r="C83" s="10" t="s">
        <v>1776</v>
      </c>
      <c r="D83" s="15" t="str">
        <f>VLOOKUP(H:H,'[3]Employee Master'!$F:$R,13,0)</f>
        <v>EMP082</v>
      </c>
      <c r="E83" s="18" t="s">
        <v>1689</v>
      </c>
      <c r="F83" s="10" t="str">
        <v>Hindu</v>
      </c>
      <c r="G83" s="11" t="s">
        <v>51</v>
      </c>
      <c r="H83" s="11" t="s">
        <v>747</v>
      </c>
      <c r="I83" s="11" t="s">
        <v>748</v>
      </c>
      <c r="J83" s="11" t="s">
        <v>749</v>
      </c>
      <c r="K83" s="11" t="s">
        <v>750</v>
      </c>
      <c r="L83" s="36">
        <v>44471</v>
      </c>
      <c r="M83" s="13">
        <f t="shared" ref="M83:M118" si="2">L83+180</f>
        <v>44651</v>
      </c>
      <c r="N83" s="22">
        <v>31717</v>
      </c>
      <c r="O83" s="11" t="s">
        <v>56</v>
      </c>
      <c r="P83" s="37" t="s">
        <v>57</v>
      </c>
      <c r="Q83" s="37" t="s">
        <v>751</v>
      </c>
      <c r="R83" s="37" t="s">
        <v>470</v>
      </c>
      <c r="S83" s="15" t="s">
        <v>752</v>
      </c>
      <c r="T83" s="15" t="s">
        <v>604</v>
      </c>
      <c r="U83" s="18" t="s">
        <v>101</v>
      </c>
      <c r="V83" s="76"/>
      <c r="W83" s="76"/>
      <c r="X83" s="11">
        <v>564942209</v>
      </c>
      <c r="Y83" s="80"/>
      <c r="Z83" s="11"/>
      <c r="AA83" s="16"/>
      <c r="AB83" s="16"/>
      <c r="AC83" s="16"/>
      <c r="AD83" s="24" t="s">
        <v>62</v>
      </c>
      <c r="AE83" s="11"/>
      <c r="AF83" s="11"/>
      <c r="AG83" s="11" t="s">
        <v>472</v>
      </c>
      <c r="AH83" s="11" t="s">
        <v>1772</v>
      </c>
      <c r="AI83" s="16"/>
      <c r="AJ83" s="16"/>
      <c r="AK83" s="11" t="s">
        <v>63</v>
      </c>
      <c r="AL83" s="58" t="s">
        <v>753</v>
      </c>
      <c r="AM83" s="38">
        <v>48426</v>
      </c>
      <c r="AN83" s="17">
        <v>44774</v>
      </c>
      <c r="AO83" s="45" t="s">
        <v>754</v>
      </c>
      <c r="AP83" s="32">
        <v>45961</v>
      </c>
      <c r="AQ83" s="17">
        <v>45231</v>
      </c>
      <c r="AR83" s="16"/>
      <c r="AS83" s="20" t="s">
        <v>66</v>
      </c>
      <c r="AT83" s="21"/>
      <c r="AU83" t="s">
        <v>67</v>
      </c>
      <c r="AY83" s="37" t="s">
        <v>470</v>
      </c>
      <c r="BA83" s="37" t="s">
        <v>751</v>
      </c>
      <c r="BF83" s="46" t="s">
        <v>67</v>
      </c>
    </row>
    <row r="84" spans="2:58" x14ac:dyDescent="0.2">
      <c r="B84" s="18" t="s">
        <v>612</v>
      </c>
      <c r="C84" s="10" t="s">
        <v>1777</v>
      </c>
      <c r="D84" s="15" t="str">
        <f>VLOOKUP(H:H,'[3]Employee Master'!$F:$R,13,0)</f>
        <v>EMP083</v>
      </c>
      <c r="E84" s="18" t="s">
        <v>1687</v>
      </c>
      <c r="F84" s="10" t="str">
        <v>Islam</v>
      </c>
      <c r="G84" s="11" t="s">
        <v>51</v>
      </c>
      <c r="H84" s="11" t="s">
        <v>756</v>
      </c>
      <c r="I84" s="11" t="s">
        <v>757</v>
      </c>
      <c r="J84" s="11" t="s">
        <v>687</v>
      </c>
      <c r="K84" s="11" t="s">
        <v>758</v>
      </c>
      <c r="L84" s="36">
        <v>44473</v>
      </c>
      <c r="M84" s="13">
        <f t="shared" si="2"/>
        <v>44653</v>
      </c>
      <c r="N84" s="22">
        <v>29732</v>
      </c>
      <c r="O84" s="11" t="s">
        <v>56</v>
      </c>
      <c r="P84" s="37" t="s">
        <v>57</v>
      </c>
      <c r="Q84" s="37" t="s">
        <v>759</v>
      </c>
      <c r="R84" s="37" t="s">
        <v>99</v>
      </c>
      <c r="S84" s="15" t="s">
        <v>760</v>
      </c>
      <c r="T84" s="15" t="s">
        <v>612</v>
      </c>
      <c r="U84" s="18" t="s">
        <v>691</v>
      </c>
      <c r="V84" s="76"/>
      <c r="W84" s="76"/>
      <c r="X84" s="25">
        <v>569978303</v>
      </c>
      <c r="Y84" s="80"/>
      <c r="Z84" s="11"/>
      <c r="AA84" s="16"/>
      <c r="AB84" s="16"/>
      <c r="AC84" s="16"/>
      <c r="AD84" s="24" t="s">
        <v>62</v>
      </c>
      <c r="AE84" s="11"/>
      <c r="AF84" s="11"/>
      <c r="AG84" s="11" t="s">
        <v>680</v>
      </c>
      <c r="AH84" s="11" t="s">
        <v>1787</v>
      </c>
      <c r="AI84" s="16"/>
      <c r="AJ84" s="16"/>
      <c r="AK84" s="11" t="s">
        <v>63</v>
      </c>
      <c r="AL84" s="28" t="s">
        <v>761</v>
      </c>
      <c r="AM84" s="30">
        <v>46595</v>
      </c>
      <c r="AN84" s="17">
        <v>44770</v>
      </c>
      <c r="AO84" s="18" t="s">
        <v>762</v>
      </c>
      <c r="AP84" s="17">
        <v>45936</v>
      </c>
      <c r="AQ84" s="17">
        <v>45206</v>
      </c>
      <c r="AR84" s="16"/>
      <c r="AS84" s="20" t="s">
        <v>66</v>
      </c>
      <c r="AT84" s="21"/>
      <c r="AU84" t="s">
        <v>67</v>
      </c>
      <c r="AY84" s="37" t="s">
        <v>99</v>
      </c>
      <c r="BA84" s="37" t="s">
        <v>759</v>
      </c>
      <c r="BF84" s="46" t="s">
        <v>67</v>
      </c>
    </row>
    <row r="85" spans="2:58" x14ac:dyDescent="0.2">
      <c r="B85" s="18" t="s">
        <v>621</v>
      </c>
      <c r="C85" s="10" t="s">
        <v>1778</v>
      </c>
      <c r="D85" s="15" t="str">
        <f>VLOOKUP(H:H,'[3]Employee Master'!$F:$R,13,0)</f>
        <v>EMP084</v>
      </c>
      <c r="E85" s="18" t="s">
        <v>1688</v>
      </c>
      <c r="F85" s="10" t="str">
        <v>Christian</v>
      </c>
      <c r="G85" s="11" t="s">
        <v>51</v>
      </c>
      <c r="H85" s="11" t="s">
        <v>764</v>
      </c>
      <c r="I85" s="11" t="s">
        <v>765</v>
      </c>
      <c r="J85" s="11" t="s">
        <v>765</v>
      </c>
      <c r="K85" s="11" t="s">
        <v>766</v>
      </c>
      <c r="L85" s="27">
        <v>44484</v>
      </c>
      <c r="M85" s="13">
        <f t="shared" si="2"/>
        <v>44664</v>
      </c>
      <c r="N85" s="14">
        <v>29952</v>
      </c>
      <c r="O85" s="11" t="s">
        <v>56</v>
      </c>
      <c r="P85" s="37" t="s">
        <v>57</v>
      </c>
      <c r="Q85" s="37" t="s">
        <v>304</v>
      </c>
      <c r="R85" s="37" t="s">
        <v>99</v>
      </c>
      <c r="S85" s="15" t="s">
        <v>767</v>
      </c>
      <c r="T85" s="15" t="s">
        <v>621</v>
      </c>
      <c r="U85" s="18" t="s">
        <v>101</v>
      </c>
      <c r="V85" s="76"/>
      <c r="W85" s="76"/>
      <c r="X85" s="42">
        <v>521889602</v>
      </c>
      <c r="Y85" s="80"/>
      <c r="Z85" s="11"/>
      <c r="AA85" s="16"/>
      <c r="AB85" s="16"/>
      <c r="AC85" s="16"/>
      <c r="AD85" s="28" t="s">
        <v>62</v>
      </c>
      <c r="AE85" s="11"/>
      <c r="AF85" s="11"/>
      <c r="AG85" s="11" t="s">
        <v>128</v>
      </c>
      <c r="AH85" s="11" t="s">
        <v>1702</v>
      </c>
      <c r="AI85" s="16"/>
      <c r="AJ85" s="16"/>
      <c r="AK85" s="11" t="s">
        <v>63</v>
      </c>
      <c r="AL85" s="28" t="s">
        <v>768</v>
      </c>
      <c r="AM85" s="32">
        <v>46866</v>
      </c>
      <c r="AN85" s="17">
        <v>43214</v>
      </c>
      <c r="AO85" s="45" t="s">
        <v>769</v>
      </c>
      <c r="AP85" s="17">
        <v>45973</v>
      </c>
      <c r="AQ85" s="17">
        <v>45243</v>
      </c>
      <c r="AR85" s="16"/>
      <c r="AS85" s="20" t="s">
        <v>66</v>
      </c>
      <c r="AT85" s="21"/>
      <c r="AU85" t="s">
        <v>67</v>
      </c>
      <c r="AY85" s="37" t="s">
        <v>99</v>
      </c>
      <c r="BA85" s="37" t="s">
        <v>304</v>
      </c>
      <c r="BF85" s="46" t="s">
        <v>67</v>
      </c>
    </row>
    <row r="86" spans="2:58" x14ac:dyDescent="0.2">
      <c r="B86" s="18" t="s">
        <v>771</v>
      </c>
      <c r="C86" s="10" t="s">
        <v>1779</v>
      </c>
      <c r="D86" s="15" t="str">
        <f>VLOOKUP(H:H,'[3]Employee Master'!$F:$R,13,0)</f>
        <v>EMP085</v>
      </c>
      <c r="E86" s="18" t="s">
        <v>1687</v>
      </c>
      <c r="F86" s="10" t="str">
        <v>Islam</v>
      </c>
      <c r="G86" s="11" t="s">
        <v>51</v>
      </c>
      <c r="H86" s="11" t="s">
        <v>772</v>
      </c>
      <c r="I86" s="11" t="s">
        <v>53</v>
      </c>
      <c r="J86" s="11" t="s">
        <v>773</v>
      </c>
      <c r="K86" s="11" t="s">
        <v>774</v>
      </c>
      <c r="L86" s="27">
        <v>44493</v>
      </c>
      <c r="M86" s="13">
        <f t="shared" si="2"/>
        <v>44673</v>
      </c>
      <c r="N86" s="14">
        <v>31605</v>
      </c>
      <c r="O86" s="11" t="s">
        <v>56</v>
      </c>
      <c r="P86" s="37" t="s">
        <v>57</v>
      </c>
      <c r="Q86" s="37" t="s">
        <v>775</v>
      </c>
      <c r="R86" s="37" t="s">
        <v>470</v>
      </c>
      <c r="S86" s="15" t="s">
        <v>776</v>
      </c>
      <c r="T86" s="15" t="s">
        <v>771</v>
      </c>
      <c r="U86" s="18" t="s">
        <v>691</v>
      </c>
      <c r="V86" s="76"/>
      <c r="W86" s="76"/>
      <c r="X86" s="25">
        <v>502183819</v>
      </c>
      <c r="Y86" s="80"/>
      <c r="Z86" s="11"/>
      <c r="AA86" s="16"/>
      <c r="AB86" s="16"/>
      <c r="AC86" s="16"/>
      <c r="AD86" s="24" t="s">
        <v>62</v>
      </c>
      <c r="AE86" s="11"/>
      <c r="AF86" s="11"/>
      <c r="AG86" s="11" t="s">
        <v>472</v>
      </c>
      <c r="AH86" s="11" t="s">
        <v>1772</v>
      </c>
      <c r="AI86" s="16"/>
      <c r="AJ86" s="16"/>
      <c r="AK86" s="11" t="s">
        <v>63</v>
      </c>
      <c r="AL86" s="86" t="s">
        <v>777</v>
      </c>
      <c r="AM86" s="38">
        <v>45399</v>
      </c>
      <c r="AN86" s="17">
        <v>43573</v>
      </c>
      <c r="AO86" s="18" t="s">
        <v>778</v>
      </c>
      <c r="AP86" s="32">
        <v>46005</v>
      </c>
      <c r="AQ86" s="17">
        <v>45275</v>
      </c>
      <c r="AR86" s="16"/>
      <c r="AS86" s="20" t="s">
        <v>66</v>
      </c>
      <c r="AT86" s="21"/>
      <c r="AU86" t="s">
        <v>67</v>
      </c>
      <c r="AY86" s="37" t="s">
        <v>470</v>
      </c>
      <c r="BA86" s="37" t="s">
        <v>775</v>
      </c>
      <c r="BF86" s="46" t="s">
        <v>67</v>
      </c>
    </row>
    <row r="87" spans="2:58" x14ac:dyDescent="0.2">
      <c r="B87" s="18" t="s">
        <v>780</v>
      </c>
      <c r="C87" s="10" t="s">
        <v>1780</v>
      </c>
      <c r="D87" s="15" t="str">
        <f>VLOOKUP(H:H,'[3]Employee Master'!$F:$R,13,0)</f>
        <v>EMP086</v>
      </c>
      <c r="E87" s="18" t="s">
        <v>1689</v>
      </c>
      <c r="F87" s="10" t="str">
        <v>Christian</v>
      </c>
      <c r="G87" s="11" t="s">
        <v>73</v>
      </c>
      <c r="H87" s="11" t="s">
        <v>781</v>
      </c>
      <c r="I87" s="11" t="s">
        <v>782</v>
      </c>
      <c r="J87" s="11" t="s">
        <v>783</v>
      </c>
      <c r="K87" s="11" t="s">
        <v>784</v>
      </c>
      <c r="L87" s="27">
        <v>44501</v>
      </c>
      <c r="M87" s="13">
        <f t="shared" si="2"/>
        <v>44681</v>
      </c>
      <c r="N87" s="14">
        <v>30504</v>
      </c>
      <c r="O87" s="11" t="s">
        <v>56</v>
      </c>
      <c r="P87" s="34" t="s">
        <v>77</v>
      </c>
      <c r="Q87" s="34" t="s">
        <v>785</v>
      </c>
      <c r="R87" s="34" t="s">
        <v>483</v>
      </c>
      <c r="S87" s="15" t="s">
        <v>786</v>
      </c>
      <c r="T87" s="15" t="s">
        <v>780</v>
      </c>
      <c r="U87" s="18" t="s">
        <v>101</v>
      </c>
      <c r="V87" s="76"/>
      <c r="W87" s="76"/>
      <c r="X87" s="34">
        <v>503403132</v>
      </c>
      <c r="Y87" s="80"/>
      <c r="Z87" s="11"/>
      <c r="AA87" s="16"/>
      <c r="AB87" s="16"/>
      <c r="AC87" s="16"/>
      <c r="AD87" s="28" t="s">
        <v>62</v>
      </c>
      <c r="AE87" s="11"/>
      <c r="AF87" s="11"/>
      <c r="AG87" s="11" t="s">
        <v>722</v>
      </c>
      <c r="AH87" s="11" t="s">
        <v>1773</v>
      </c>
      <c r="AI87" s="16"/>
      <c r="AJ87" s="16"/>
      <c r="AK87" s="11" t="s">
        <v>63</v>
      </c>
      <c r="AL87" s="53" t="s">
        <v>787</v>
      </c>
      <c r="AM87" s="30">
        <v>48595</v>
      </c>
      <c r="AN87" s="17">
        <v>44943</v>
      </c>
      <c r="AO87" s="28" t="s">
        <v>788</v>
      </c>
      <c r="AP87" s="32">
        <v>45995</v>
      </c>
      <c r="AQ87" s="17">
        <v>45265</v>
      </c>
      <c r="AR87" s="16"/>
      <c r="AS87" s="20" t="s">
        <v>66</v>
      </c>
      <c r="AT87" s="21"/>
      <c r="AU87" t="s">
        <v>67</v>
      </c>
      <c r="AY87" s="34" t="s">
        <v>483</v>
      </c>
      <c r="BA87" s="34" t="s">
        <v>785</v>
      </c>
      <c r="BF87" s="46" t="s">
        <v>67</v>
      </c>
    </row>
    <row r="88" spans="2:58" x14ac:dyDescent="0.2">
      <c r="B88" s="18" t="s">
        <v>629</v>
      </c>
      <c r="C88" s="10" t="s">
        <v>1781</v>
      </c>
      <c r="D88" s="15" t="str">
        <f>VLOOKUP(H:H,'[3]Employee Master'!$F:$R,13,0)</f>
        <v>EMP087</v>
      </c>
      <c r="E88" s="18" t="s">
        <v>1687</v>
      </c>
      <c r="F88" s="10" t="str">
        <v>Islam</v>
      </c>
      <c r="G88" s="11" t="s">
        <v>51</v>
      </c>
      <c r="H88" s="11" t="s">
        <v>790</v>
      </c>
      <c r="I88" s="11" t="s">
        <v>791</v>
      </c>
      <c r="J88" s="11" t="s">
        <v>792</v>
      </c>
      <c r="K88" s="11" t="s">
        <v>793</v>
      </c>
      <c r="L88" s="36">
        <v>44501</v>
      </c>
      <c r="M88" s="13">
        <f t="shared" si="2"/>
        <v>44681</v>
      </c>
      <c r="N88" s="14">
        <v>34020</v>
      </c>
      <c r="O88" s="11" t="s">
        <v>56</v>
      </c>
      <c r="P88" s="37" t="s">
        <v>57</v>
      </c>
      <c r="Q88" s="37" t="s">
        <v>446</v>
      </c>
      <c r="R88" s="37" t="s">
        <v>403</v>
      </c>
      <c r="S88" s="82" t="s">
        <v>794</v>
      </c>
      <c r="T88" s="15" t="s">
        <v>629</v>
      </c>
      <c r="U88" s="18" t="s">
        <v>101</v>
      </c>
      <c r="V88" s="76"/>
      <c r="W88" s="76"/>
      <c r="X88" s="25">
        <v>526371200</v>
      </c>
      <c r="Y88" s="80"/>
      <c r="Z88" s="11"/>
      <c r="AA88" s="16"/>
      <c r="AB88" s="16"/>
      <c r="AC88" s="16"/>
      <c r="AD88" s="24" t="s">
        <v>62</v>
      </c>
      <c r="AE88" s="11"/>
      <c r="AF88" s="11"/>
      <c r="AG88" s="11" t="s">
        <v>401</v>
      </c>
      <c r="AH88" s="11" t="s">
        <v>1733</v>
      </c>
      <c r="AI88" s="16"/>
      <c r="AJ88" s="16"/>
      <c r="AK88" s="11" t="s">
        <v>63</v>
      </c>
      <c r="AL88" s="24" t="s">
        <v>795</v>
      </c>
      <c r="AM88" s="38">
        <v>45268</v>
      </c>
      <c r="AN88" s="17">
        <v>48920</v>
      </c>
      <c r="AO88" s="18" t="s">
        <v>796</v>
      </c>
      <c r="AP88" s="17">
        <v>46030</v>
      </c>
      <c r="AQ88" s="17">
        <v>45300</v>
      </c>
      <c r="AR88" s="16"/>
      <c r="AS88" s="20" t="s">
        <v>66</v>
      </c>
      <c r="AT88" s="21"/>
      <c r="AU88" t="s">
        <v>67</v>
      </c>
      <c r="AY88" s="37" t="s">
        <v>403</v>
      </c>
      <c r="BA88" s="37" t="s">
        <v>446</v>
      </c>
      <c r="BF88" s="46" t="s">
        <v>67</v>
      </c>
    </row>
    <row r="89" spans="2:58" x14ac:dyDescent="0.2">
      <c r="B89" s="18" t="s">
        <v>636</v>
      </c>
      <c r="C89" s="10" t="s">
        <v>1782</v>
      </c>
      <c r="D89" s="15" t="str">
        <f>VLOOKUP(H:H,'[3]Employee Master'!$F:$R,13,0)</f>
        <v>EMP088</v>
      </c>
      <c r="E89" s="18" t="s">
        <v>1688</v>
      </c>
      <c r="F89" s="10" t="str">
        <v>Christian</v>
      </c>
      <c r="G89" s="11" t="s">
        <v>51</v>
      </c>
      <c r="H89" s="11" t="s">
        <v>798</v>
      </c>
      <c r="I89" s="11" t="s">
        <v>53</v>
      </c>
      <c r="J89" s="11" t="s">
        <v>799</v>
      </c>
      <c r="K89" s="11" t="s">
        <v>800</v>
      </c>
      <c r="L89" s="27">
        <v>44509</v>
      </c>
      <c r="M89" s="13">
        <f t="shared" si="2"/>
        <v>44689</v>
      </c>
      <c r="N89" s="14">
        <v>33951</v>
      </c>
      <c r="O89" s="11" t="s">
        <v>56</v>
      </c>
      <c r="P89" s="34" t="s">
        <v>57</v>
      </c>
      <c r="Q89" s="34" t="s">
        <v>250</v>
      </c>
      <c r="R89" s="34" t="s">
        <v>151</v>
      </c>
      <c r="S89" s="15" t="s">
        <v>801</v>
      </c>
      <c r="T89" s="15" t="s">
        <v>636</v>
      </c>
      <c r="U89" s="18" t="s">
        <v>153</v>
      </c>
      <c r="V89" s="76"/>
      <c r="W89" s="76"/>
      <c r="X89" s="25">
        <v>507834584</v>
      </c>
      <c r="Y89" s="80"/>
      <c r="Z89" s="11"/>
      <c r="AA89" s="16"/>
      <c r="AB89" s="16"/>
      <c r="AC89" s="16"/>
      <c r="AD89" s="28" t="s">
        <v>62</v>
      </c>
      <c r="AE89" s="11"/>
      <c r="AF89" s="11"/>
      <c r="AG89" s="11" t="s">
        <v>252</v>
      </c>
      <c r="AH89" s="11" t="s">
        <v>1727</v>
      </c>
      <c r="AI89" s="16"/>
      <c r="AJ89" s="16"/>
      <c r="AK89" s="11" t="s">
        <v>63</v>
      </c>
      <c r="AL89" s="55">
        <v>758257762</v>
      </c>
      <c r="AM89" s="30">
        <v>46929</v>
      </c>
      <c r="AN89" s="17">
        <v>43276</v>
      </c>
      <c r="AO89" s="18" t="s">
        <v>802</v>
      </c>
      <c r="AP89" s="17">
        <v>45997</v>
      </c>
      <c r="AQ89" s="17">
        <v>45267</v>
      </c>
      <c r="AR89" s="16"/>
      <c r="AS89" s="20" t="s">
        <v>66</v>
      </c>
      <c r="AT89" s="21"/>
      <c r="AU89" t="s">
        <v>67</v>
      </c>
      <c r="AY89" s="34" t="s">
        <v>151</v>
      </c>
      <c r="BA89" s="34" t="s">
        <v>250</v>
      </c>
      <c r="BF89" s="46" t="s">
        <v>67</v>
      </c>
    </row>
    <row r="90" spans="2:58" x14ac:dyDescent="0.2">
      <c r="B90" s="18" t="s">
        <v>804</v>
      </c>
      <c r="C90" s="10" t="s">
        <v>1783</v>
      </c>
      <c r="D90" s="15" t="str">
        <f>VLOOKUP(H:H,'[3]Employee Master'!$F:$R,13,0)</f>
        <v>EMP089</v>
      </c>
      <c r="E90" s="18" t="s">
        <v>1687</v>
      </c>
      <c r="F90" s="10" t="str">
        <v>Islam</v>
      </c>
      <c r="G90" s="11" t="s">
        <v>51</v>
      </c>
      <c r="H90" s="11" t="s">
        <v>805</v>
      </c>
      <c r="I90" s="11" t="s">
        <v>53</v>
      </c>
      <c r="J90" s="11" t="s">
        <v>806</v>
      </c>
      <c r="K90" s="11" t="s">
        <v>807</v>
      </c>
      <c r="L90" s="27">
        <v>44536</v>
      </c>
      <c r="M90" s="13">
        <f t="shared" si="2"/>
        <v>44716</v>
      </c>
      <c r="N90" s="14">
        <v>23844</v>
      </c>
      <c r="O90" s="11" t="s">
        <v>56</v>
      </c>
      <c r="P90" s="34" t="s">
        <v>57</v>
      </c>
      <c r="Q90" s="34" t="s">
        <v>808</v>
      </c>
      <c r="R90" s="34" t="s">
        <v>99</v>
      </c>
      <c r="S90" s="15" t="s">
        <v>809</v>
      </c>
      <c r="T90" s="15" t="s">
        <v>804</v>
      </c>
      <c r="U90" s="18" t="s">
        <v>691</v>
      </c>
      <c r="V90" s="76"/>
      <c r="W90" s="76"/>
      <c r="X90" s="42">
        <v>502183819</v>
      </c>
      <c r="Y90" s="80"/>
      <c r="Z90" s="11"/>
      <c r="AA90" s="16"/>
      <c r="AB90" s="16"/>
      <c r="AC90" s="16"/>
      <c r="AD90" s="28" t="s">
        <v>62</v>
      </c>
      <c r="AE90" s="11"/>
      <c r="AF90" s="11"/>
      <c r="AG90" s="11" t="s">
        <v>97</v>
      </c>
      <c r="AH90" s="11" t="s">
        <v>1699</v>
      </c>
      <c r="AI90" s="16"/>
      <c r="AJ90" s="16"/>
      <c r="AK90" s="11" t="s">
        <v>63</v>
      </c>
      <c r="AL90" s="28" t="s">
        <v>810</v>
      </c>
      <c r="AM90" s="30">
        <v>46018</v>
      </c>
      <c r="AN90" s="17">
        <v>44193</v>
      </c>
      <c r="AO90" s="18" t="s">
        <v>811</v>
      </c>
      <c r="AP90" s="17">
        <v>46034</v>
      </c>
      <c r="AQ90" s="17">
        <v>45304</v>
      </c>
      <c r="AR90" s="16"/>
      <c r="AS90" s="20" t="s">
        <v>66</v>
      </c>
      <c r="AT90" s="21"/>
      <c r="AU90" t="s">
        <v>67</v>
      </c>
      <c r="AY90" s="34" t="s">
        <v>99</v>
      </c>
      <c r="BA90" s="34" t="s">
        <v>808</v>
      </c>
      <c r="BF90" s="46" t="s">
        <v>67</v>
      </c>
    </row>
    <row r="91" spans="2:58" x14ac:dyDescent="0.2">
      <c r="B91" s="18" t="s">
        <v>643</v>
      </c>
      <c r="C91" s="10" t="s">
        <v>1784</v>
      </c>
      <c r="D91" s="15" t="str">
        <f>VLOOKUP(H:H,'[3]Employee Master'!$F:$R,13,0)</f>
        <v>EMP090</v>
      </c>
      <c r="E91" s="18" t="s">
        <v>1688</v>
      </c>
      <c r="F91" s="10" t="str">
        <v>Christian</v>
      </c>
      <c r="G91" s="11" t="s">
        <v>73</v>
      </c>
      <c r="H91" s="11" t="s">
        <v>813</v>
      </c>
      <c r="I91" s="11" t="s">
        <v>53</v>
      </c>
      <c r="J91" s="11" t="s">
        <v>814</v>
      </c>
      <c r="K91" s="11" t="s">
        <v>815</v>
      </c>
      <c r="L91" s="27">
        <v>44538</v>
      </c>
      <c r="M91" s="13">
        <f t="shared" si="2"/>
        <v>44718</v>
      </c>
      <c r="N91" s="14">
        <v>35234</v>
      </c>
      <c r="O91" s="11" t="s">
        <v>56</v>
      </c>
      <c r="P91" s="34" t="s">
        <v>77</v>
      </c>
      <c r="Q91" s="34" t="s">
        <v>337</v>
      </c>
      <c r="R91" s="37" t="s">
        <v>139</v>
      </c>
      <c r="S91" s="15" t="s">
        <v>816</v>
      </c>
      <c r="T91" s="15" t="s">
        <v>643</v>
      </c>
      <c r="U91" s="18" t="s">
        <v>153</v>
      </c>
      <c r="V91" s="87"/>
      <c r="W91" s="76"/>
      <c r="X91" s="25">
        <v>507834548</v>
      </c>
      <c r="Y91" s="80"/>
      <c r="Z91" s="11"/>
      <c r="AA91" s="16"/>
      <c r="AB91" s="16"/>
      <c r="AC91" s="16"/>
      <c r="AD91" s="28" t="s">
        <v>81</v>
      </c>
      <c r="AE91" s="11"/>
      <c r="AF91" s="11"/>
      <c r="AG91" s="11" t="s">
        <v>142</v>
      </c>
      <c r="AH91" s="11" t="s">
        <v>1706</v>
      </c>
      <c r="AI91" s="16"/>
      <c r="AJ91" s="16"/>
      <c r="AK91" s="11" t="s">
        <v>63</v>
      </c>
      <c r="AL91" s="55">
        <v>754228624</v>
      </c>
      <c r="AM91" s="30">
        <v>46420</v>
      </c>
      <c r="AN91" s="17">
        <v>42768</v>
      </c>
      <c r="AO91" s="18" t="s">
        <v>817</v>
      </c>
      <c r="AP91" s="17">
        <v>46039</v>
      </c>
      <c r="AQ91" s="17">
        <v>46040</v>
      </c>
      <c r="AR91" s="16"/>
      <c r="AS91" s="20" t="s">
        <v>66</v>
      </c>
      <c r="AT91" s="21"/>
      <c r="AU91" t="s">
        <v>67</v>
      </c>
      <c r="AY91" s="37" t="s">
        <v>139</v>
      </c>
      <c r="BA91" s="34" t="s">
        <v>337</v>
      </c>
      <c r="BF91" s="46" t="s">
        <v>67</v>
      </c>
    </row>
    <row r="92" spans="2:58" x14ac:dyDescent="0.2">
      <c r="B92" s="18" t="s">
        <v>649</v>
      </c>
      <c r="C92" s="10" t="s">
        <v>1785</v>
      </c>
      <c r="D92" s="15" t="str">
        <f>VLOOKUP(H:H,'[3]Employee Master'!$F:$R,13,0)</f>
        <v>EMP091</v>
      </c>
      <c r="E92" s="18" t="s">
        <v>1688</v>
      </c>
      <c r="F92" s="10" t="str">
        <v>Christian</v>
      </c>
      <c r="G92" s="11" t="s">
        <v>73</v>
      </c>
      <c r="H92" s="11" t="s">
        <v>819</v>
      </c>
      <c r="I92" s="11" t="s">
        <v>53</v>
      </c>
      <c r="J92" s="11" t="s">
        <v>820</v>
      </c>
      <c r="K92" s="11" t="s">
        <v>821</v>
      </c>
      <c r="L92" s="36">
        <v>44541</v>
      </c>
      <c r="M92" s="13">
        <f t="shared" si="2"/>
        <v>44721</v>
      </c>
      <c r="N92" s="14">
        <v>35232</v>
      </c>
      <c r="O92" s="11" t="s">
        <v>56</v>
      </c>
      <c r="P92" s="37" t="s">
        <v>77</v>
      </c>
      <c r="Q92" s="37" t="s">
        <v>337</v>
      </c>
      <c r="R92" s="37" t="s">
        <v>139</v>
      </c>
      <c r="S92" s="15" t="s">
        <v>822</v>
      </c>
      <c r="T92" s="15" t="s">
        <v>649</v>
      </c>
      <c r="U92" s="18" t="s">
        <v>153</v>
      </c>
      <c r="V92" s="11"/>
      <c r="W92" s="76"/>
      <c r="X92" s="25">
        <v>507843349</v>
      </c>
      <c r="Y92" s="80"/>
      <c r="Z92" s="11"/>
      <c r="AA92" s="16"/>
      <c r="AB92" s="16"/>
      <c r="AC92" s="16"/>
      <c r="AD92" s="24" t="s">
        <v>81</v>
      </c>
      <c r="AE92" s="11"/>
      <c r="AF92" s="11"/>
      <c r="AG92" s="11" t="s">
        <v>142</v>
      </c>
      <c r="AH92" s="11" t="s">
        <v>1706</v>
      </c>
      <c r="AI92" s="16"/>
      <c r="AJ92" s="16"/>
      <c r="AK92" s="11" t="s">
        <v>63</v>
      </c>
      <c r="AL92" s="53">
        <v>765463864</v>
      </c>
      <c r="AM92" s="63">
        <v>48100</v>
      </c>
      <c r="AN92" s="17">
        <v>44448</v>
      </c>
      <c r="AO92" s="18" t="s">
        <v>823</v>
      </c>
      <c r="AP92" s="17">
        <v>46039</v>
      </c>
      <c r="AQ92" s="17">
        <v>45309</v>
      </c>
      <c r="AR92" s="16"/>
      <c r="AS92" s="20" t="s">
        <v>66</v>
      </c>
      <c r="AT92" s="21"/>
      <c r="AU92" t="s">
        <v>67</v>
      </c>
      <c r="AY92" s="37" t="s">
        <v>139</v>
      </c>
      <c r="BA92" s="37" t="s">
        <v>337</v>
      </c>
      <c r="BF92" s="46" t="s">
        <v>67</v>
      </c>
    </row>
    <row r="93" spans="2:58" x14ac:dyDescent="0.2">
      <c r="B93" s="18" t="s">
        <v>656</v>
      </c>
      <c r="C93" s="10" t="s">
        <v>1786</v>
      </c>
      <c r="D93" s="15" t="str">
        <f>VLOOKUP(H:H,'[3]Employee Master'!$F:$R,13,0)</f>
        <v>EMP092</v>
      </c>
      <c r="E93" s="18" t="s">
        <v>1687</v>
      </c>
      <c r="F93" s="10" t="str">
        <v>Islam</v>
      </c>
      <c r="G93" s="11" t="s">
        <v>51</v>
      </c>
      <c r="H93" s="11" t="s">
        <v>824</v>
      </c>
      <c r="I93" s="11" t="s">
        <v>825</v>
      </c>
      <c r="J93" s="11" t="s">
        <v>499</v>
      </c>
      <c r="K93" s="11" t="s">
        <v>826</v>
      </c>
      <c r="L93" s="27">
        <v>44547</v>
      </c>
      <c r="M93" s="13">
        <f t="shared" si="2"/>
        <v>44727</v>
      </c>
      <c r="N93" s="14">
        <v>32203</v>
      </c>
      <c r="O93" s="11" t="s">
        <v>56</v>
      </c>
      <c r="P93" s="37" t="s">
        <v>57</v>
      </c>
      <c r="Q93" s="78" t="s">
        <v>187</v>
      </c>
      <c r="R93" s="78" t="s">
        <v>139</v>
      </c>
      <c r="S93" s="82" t="s">
        <v>827</v>
      </c>
      <c r="T93" s="15" t="s">
        <v>656</v>
      </c>
      <c r="U93" s="88" t="s">
        <v>141</v>
      </c>
      <c r="V93" s="89"/>
      <c r="W93" s="76"/>
      <c r="X93" s="25">
        <v>526097603</v>
      </c>
      <c r="Y93" s="80"/>
      <c r="Z93" s="11"/>
      <c r="AA93" s="16"/>
      <c r="AB93" s="16"/>
      <c r="AC93" s="16"/>
      <c r="AD93" s="24" t="s">
        <v>62</v>
      </c>
      <c r="AE93" s="11"/>
      <c r="AF93" s="11"/>
      <c r="AG93" s="11" t="s">
        <v>142</v>
      </c>
      <c r="AH93" s="11" t="s">
        <v>1706</v>
      </c>
      <c r="AI93" s="16"/>
      <c r="AJ93" s="16"/>
      <c r="AK93" s="11" t="s">
        <v>63</v>
      </c>
      <c r="AL93" s="55" t="s">
        <v>828</v>
      </c>
      <c r="AM93" s="56">
        <v>48575</v>
      </c>
      <c r="AN93" s="17">
        <v>44923</v>
      </c>
      <c r="AO93" s="18" t="s">
        <v>829</v>
      </c>
      <c r="AP93" s="17">
        <v>45371</v>
      </c>
      <c r="AQ93" s="17">
        <v>44641</v>
      </c>
      <c r="AR93" s="16"/>
      <c r="AS93" s="11" t="s">
        <v>66</v>
      </c>
      <c r="AT93" s="16"/>
      <c r="AU93" s="46" t="s">
        <v>67</v>
      </c>
      <c r="AV93" s="46"/>
      <c r="AW93" s="46"/>
      <c r="AX93" s="46"/>
      <c r="AY93" s="78" t="s">
        <v>139</v>
      </c>
      <c r="BA93" s="78" t="s">
        <v>187</v>
      </c>
      <c r="BF93" s="46" t="s">
        <v>67</v>
      </c>
    </row>
    <row r="94" spans="2:58" x14ac:dyDescent="0.2">
      <c r="B94" s="18" t="s">
        <v>673</v>
      </c>
      <c r="C94" s="10" t="s">
        <v>1787</v>
      </c>
      <c r="D94" s="15" t="str">
        <f>VLOOKUP(H:H,'[3]Employee Master'!$F:$R,13,0)</f>
        <v>EMP072</v>
      </c>
      <c r="E94" s="18" t="s">
        <v>1687</v>
      </c>
      <c r="F94" s="10" t="str">
        <v>Islam</v>
      </c>
      <c r="G94" s="11" t="s">
        <v>51</v>
      </c>
      <c r="H94" s="11" t="s">
        <v>658</v>
      </c>
      <c r="I94" s="11" t="s">
        <v>831</v>
      </c>
      <c r="J94" s="11" t="s">
        <v>832</v>
      </c>
      <c r="K94" s="11" t="s">
        <v>833</v>
      </c>
      <c r="L94" s="36">
        <v>44563</v>
      </c>
      <c r="M94" s="13">
        <f t="shared" si="2"/>
        <v>44743</v>
      </c>
      <c r="N94" s="14">
        <v>23816</v>
      </c>
      <c r="O94" s="11" t="s">
        <v>56</v>
      </c>
      <c r="P94" s="34" t="s">
        <v>57</v>
      </c>
      <c r="Q94" s="34" t="s">
        <v>834</v>
      </c>
      <c r="R94" s="34" t="s">
        <v>59</v>
      </c>
      <c r="S94" s="15" t="s">
        <v>835</v>
      </c>
      <c r="T94" s="15" t="s">
        <v>673</v>
      </c>
      <c r="U94" s="18" t="s">
        <v>691</v>
      </c>
      <c r="V94" s="76"/>
      <c r="W94" s="76"/>
      <c r="X94" s="72">
        <v>506254488</v>
      </c>
      <c r="Y94" s="80"/>
      <c r="Z94" s="11"/>
      <c r="AA94" s="16"/>
      <c r="AB94" s="16"/>
      <c r="AC94" s="16"/>
      <c r="AD94" s="28" t="s">
        <v>81</v>
      </c>
      <c r="AE94" s="11"/>
      <c r="AF94" s="11"/>
      <c r="AG94" s="11" t="s">
        <v>82</v>
      </c>
      <c r="AH94" s="10" t="s">
        <v>1696</v>
      </c>
      <c r="AI94" s="16"/>
      <c r="AJ94" s="16"/>
      <c r="AK94" s="11" t="s">
        <v>63</v>
      </c>
      <c r="AL94" s="55" t="s">
        <v>836</v>
      </c>
      <c r="AM94" s="17">
        <v>46188</v>
      </c>
      <c r="AN94" s="17">
        <v>44363</v>
      </c>
      <c r="AO94" s="18" t="s">
        <v>837</v>
      </c>
      <c r="AP94" s="17">
        <v>45367</v>
      </c>
      <c r="AQ94" s="17">
        <v>44637</v>
      </c>
      <c r="AR94" s="16"/>
      <c r="AS94" s="11" t="s">
        <v>66</v>
      </c>
      <c r="AT94" s="16"/>
      <c r="AU94" s="46" t="s">
        <v>67</v>
      </c>
      <c r="AV94" s="46"/>
      <c r="AW94" s="46"/>
      <c r="AX94" s="46"/>
      <c r="AY94" s="124" t="s">
        <v>59</v>
      </c>
      <c r="BA94" s="34" t="s">
        <v>834</v>
      </c>
      <c r="BF94" s="46" t="s">
        <v>67</v>
      </c>
    </row>
    <row r="95" spans="2:58" x14ac:dyDescent="0.2">
      <c r="B95" s="18" t="s">
        <v>755</v>
      </c>
      <c r="C95" s="10" t="s">
        <v>1788</v>
      </c>
      <c r="D95" s="15" t="str">
        <f>VLOOKUP(H:H,'[3]Employee Master'!$F:$R,13,0)</f>
        <v>EMP094</v>
      </c>
      <c r="E95" s="18" t="s">
        <v>1687</v>
      </c>
      <c r="F95" s="10" t="str">
        <v>Islam</v>
      </c>
      <c r="G95" s="11" t="s">
        <v>51</v>
      </c>
      <c r="H95" s="11" t="s">
        <v>839</v>
      </c>
      <c r="I95" s="11" t="s">
        <v>428</v>
      </c>
      <c r="J95" s="11" t="s">
        <v>840</v>
      </c>
      <c r="K95" s="11" t="s">
        <v>841</v>
      </c>
      <c r="L95" s="27">
        <v>44564</v>
      </c>
      <c r="M95" s="13">
        <f t="shared" si="2"/>
        <v>44744</v>
      </c>
      <c r="N95" s="90">
        <v>35777</v>
      </c>
      <c r="O95" s="11" t="s">
        <v>56</v>
      </c>
      <c r="P95" s="34" t="s">
        <v>57</v>
      </c>
      <c r="Q95" s="34" t="s">
        <v>337</v>
      </c>
      <c r="R95" s="34" t="s">
        <v>139</v>
      </c>
      <c r="S95" s="15" t="s">
        <v>842</v>
      </c>
      <c r="T95" s="15" t="s">
        <v>755</v>
      </c>
      <c r="U95" s="18" t="s">
        <v>61</v>
      </c>
      <c r="V95" s="76"/>
      <c r="W95" s="76"/>
      <c r="X95" s="25">
        <v>502749943</v>
      </c>
      <c r="Y95" s="80"/>
      <c r="Z95" s="11"/>
      <c r="AA95" s="16"/>
      <c r="AB95" s="16"/>
      <c r="AC95" s="16"/>
      <c r="AD95" s="24" t="s">
        <v>81</v>
      </c>
      <c r="AE95" s="11"/>
      <c r="AF95" s="11"/>
      <c r="AG95" s="11" t="s">
        <v>142</v>
      </c>
      <c r="AH95" s="11" t="s">
        <v>1706</v>
      </c>
      <c r="AI95" s="16"/>
      <c r="AJ95" s="16"/>
      <c r="AK95" s="11" t="s">
        <v>63</v>
      </c>
      <c r="AL95" s="53" t="s">
        <v>843</v>
      </c>
      <c r="AM95" s="56">
        <v>45979</v>
      </c>
      <c r="AN95" s="17">
        <v>45065</v>
      </c>
      <c r="AO95" s="28" t="s">
        <v>844</v>
      </c>
      <c r="AP95" s="17">
        <v>45372</v>
      </c>
      <c r="AQ95" s="17">
        <v>44642</v>
      </c>
      <c r="AR95" s="16"/>
      <c r="AS95" s="11" t="s">
        <v>66</v>
      </c>
      <c r="AT95" s="16"/>
      <c r="AU95" s="46" t="s">
        <v>67</v>
      </c>
      <c r="AV95" s="46"/>
      <c r="AW95" s="46"/>
      <c r="AX95" s="46"/>
      <c r="AY95" s="124" t="s">
        <v>139</v>
      </c>
      <c r="BA95" s="34" t="s">
        <v>337</v>
      </c>
      <c r="BF95" s="46" t="s">
        <v>67</v>
      </c>
    </row>
    <row r="96" spans="2:58" x14ac:dyDescent="0.2">
      <c r="B96" s="18" t="s">
        <v>694</v>
      </c>
      <c r="C96" s="10" t="s">
        <v>1789</v>
      </c>
      <c r="D96" s="15" t="str">
        <f>VLOOKUP(H:H,'[3]Employee Master'!$F:$R,13,0)</f>
        <v>EMP095</v>
      </c>
      <c r="E96" s="18" t="s">
        <v>1689</v>
      </c>
      <c r="F96" s="10">
        <v>0</v>
      </c>
      <c r="G96" s="11" t="s">
        <v>51</v>
      </c>
      <c r="H96" s="11" t="s">
        <v>845</v>
      </c>
      <c r="I96" s="11" t="s">
        <v>53</v>
      </c>
      <c r="J96" s="11" t="s">
        <v>549</v>
      </c>
      <c r="K96" s="11" t="s">
        <v>846</v>
      </c>
      <c r="L96" s="12">
        <v>44593</v>
      </c>
      <c r="M96" s="13">
        <f t="shared" si="2"/>
        <v>44773</v>
      </c>
      <c r="N96" s="14"/>
      <c r="O96" s="11" t="s">
        <v>56</v>
      </c>
      <c r="P96" s="11" t="s">
        <v>57</v>
      </c>
      <c r="Q96" s="11" t="s">
        <v>847</v>
      </c>
      <c r="R96" s="11" t="s">
        <v>483</v>
      </c>
      <c r="S96" s="15" t="s">
        <v>848</v>
      </c>
      <c r="T96" s="15" t="s">
        <v>694</v>
      </c>
      <c r="U96" s="11" t="s">
        <v>101</v>
      </c>
      <c r="V96" s="76"/>
      <c r="W96" s="76"/>
      <c r="X96" s="25"/>
      <c r="Y96" s="80"/>
      <c r="Z96" s="11"/>
      <c r="AA96" s="16"/>
      <c r="AB96" s="16"/>
      <c r="AC96" s="16"/>
      <c r="AD96" s="11" t="s">
        <v>81</v>
      </c>
      <c r="AE96" s="11"/>
      <c r="AF96" s="11"/>
      <c r="AG96" s="11" t="s">
        <v>722</v>
      </c>
      <c r="AH96" s="11" t="s">
        <v>1773</v>
      </c>
      <c r="AI96" s="16"/>
      <c r="AJ96" s="16"/>
      <c r="AK96" s="11" t="s">
        <v>63</v>
      </c>
      <c r="AL96" s="11"/>
      <c r="AM96" s="11"/>
      <c r="AN96" s="11"/>
      <c r="AO96" s="11"/>
      <c r="AP96" s="11"/>
      <c r="AQ96" s="11"/>
      <c r="AR96" s="16"/>
      <c r="AS96" s="20" t="s">
        <v>66</v>
      </c>
      <c r="AT96" s="21"/>
      <c r="AU96" t="s">
        <v>67</v>
      </c>
      <c r="AY96" s="11" t="s">
        <v>483</v>
      </c>
      <c r="BA96" s="11" t="s">
        <v>847</v>
      </c>
      <c r="BF96" s="46" t="s">
        <v>67</v>
      </c>
    </row>
    <row r="97" spans="2:60" x14ac:dyDescent="0.2">
      <c r="B97" s="18" t="s">
        <v>850</v>
      </c>
      <c r="C97" s="10" t="s">
        <v>1790</v>
      </c>
      <c r="D97" s="15" t="str">
        <f>VLOOKUP(H:H,'[3]Employee Master'!$F:$R,13,0)</f>
        <v>EMP096</v>
      </c>
      <c r="E97" s="18" t="s">
        <v>1688</v>
      </c>
      <c r="F97" s="10" t="str">
        <v>Christian</v>
      </c>
      <c r="G97" s="11" t="s">
        <v>51</v>
      </c>
      <c r="H97" s="11" t="s">
        <v>851</v>
      </c>
      <c r="I97" s="11" t="s">
        <v>852</v>
      </c>
      <c r="J97" s="11" t="s">
        <v>853</v>
      </c>
      <c r="K97" s="11" t="s">
        <v>854</v>
      </c>
      <c r="L97" s="27">
        <v>44601</v>
      </c>
      <c r="M97" s="13">
        <f t="shared" si="2"/>
        <v>44781</v>
      </c>
      <c r="N97" s="90">
        <v>32747</v>
      </c>
      <c r="O97" s="11" t="s">
        <v>56</v>
      </c>
      <c r="P97" s="34" t="s">
        <v>57</v>
      </c>
      <c r="Q97" s="34" t="s">
        <v>304</v>
      </c>
      <c r="R97" s="34" t="s">
        <v>99</v>
      </c>
      <c r="S97" s="15" t="s">
        <v>855</v>
      </c>
      <c r="T97" s="15" t="s">
        <v>850</v>
      </c>
      <c r="U97" s="18" t="s">
        <v>101</v>
      </c>
      <c r="V97" s="76"/>
      <c r="W97" s="76"/>
      <c r="X97" s="25">
        <v>567442803</v>
      </c>
      <c r="Y97" s="80"/>
      <c r="Z97" s="11"/>
      <c r="AA97" s="16"/>
      <c r="AB97" s="16"/>
      <c r="AC97" s="16"/>
      <c r="AD97" s="28" t="s">
        <v>81</v>
      </c>
      <c r="AE97" s="11"/>
      <c r="AF97" s="11"/>
      <c r="AG97" s="11" t="s">
        <v>128</v>
      </c>
      <c r="AH97" s="11" t="s">
        <v>1702</v>
      </c>
      <c r="AI97" s="16"/>
      <c r="AJ97" s="16"/>
      <c r="AK97" s="11" t="s">
        <v>63</v>
      </c>
      <c r="AL97" s="24" t="s">
        <v>856</v>
      </c>
      <c r="AM97" s="32">
        <v>46790</v>
      </c>
      <c r="AN97" s="17">
        <v>43139</v>
      </c>
      <c r="AO97" s="45" t="s">
        <v>857</v>
      </c>
      <c r="AP97" s="17">
        <v>46059</v>
      </c>
      <c r="AQ97" s="17">
        <v>45329</v>
      </c>
      <c r="AR97" s="16"/>
      <c r="AS97" s="20" t="s">
        <v>66</v>
      </c>
      <c r="AT97" s="21"/>
      <c r="AU97" t="s">
        <v>67</v>
      </c>
      <c r="AY97" s="34" t="s">
        <v>99</v>
      </c>
      <c r="BA97" s="34" t="s">
        <v>304</v>
      </c>
      <c r="BF97" s="46" t="s">
        <v>67</v>
      </c>
    </row>
    <row r="98" spans="2:60" x14ac:dyDescent="0.2">
      <c r="B98" s="18" t="s">
        <v>683</v>
      </c>
      <c r="C98" s="10" t="s">
        <v>1791</v>
      </c>
      <c r="D98" s="15" t="str">
        <f>VLOOKUP(H:H,'[3]Employee Master'!$F:$R,13,0)</f>
        <v>EMP097</v>
      </c>
      <c r="E98" s="18" t="s">
        <v>1687</v>
      </c>
      <c r="F98" s="10" t="str">
        <v>Islam</v>
      </c>
      <c r="G98" s="11" t="s">
        <v>73</v>
      </c>
      <c r="H98" s="11" t="s">
        <v>859</v>
      </c>
      <c r="I98" s="11" t="s">
        <v>860</v>
      </c>
      <c r="J98" s="11" t="s">
        <v>861</v>
      </c>
      <c r="K98" s="11" t="s">
        <v>862</v>
      </c>
      <c r="L98" s="36">
        <v>44612</v>
      </c>
      <c r="M98" s="13">
        <f t="shared" si="2"/>
        <v>44792</v>
      </c>
      <c r="N98" s="90">
        <v>34660</v>
      </c>
      <c r="O98" s="11" t="s">
        <v>56</v>
      </c>
      <c r="P98" s="34" t="s">
        <v>77</v>
      </c>
      <c r="Q98" s="34" t="s">
        <v>304</v>
      </c>
      <c r="R98" s="34" t="s">
        <v>99</v>
      </c>
      <c r="S98" s="15" t="s">
        <v>863</v>
      </c>
      <c r="T98" s="15" t="s">
        <v>683</v>
      </c>
      <c r="U98" s="18" t="s">
        <v>61</v>
      </c>
      <c r="V98" s="76"/>
      <c r="W98" s="76"/>
      <c r="X98" s="25">
        <v>567544513</v>
      </c>
      <c r="Y98" s="80"/>
      <c r="Z98" s="11"/>
      <c r="AA98" s="16"/>
      <c r="AB98" s="16"/>
      <c r="AC98" s="16"/>
      <c r="AD98" s="24" t="s">
        <v>62</v>
      </c>
      <c r="AE98" s="11"/>
      <c r="AF98" s="11"/>
      <c r="AG98" s="11" t="s">
        <v>128</v>
      </c>
      <c r="AH98" s="11" t="s">
        <v>1702</v>
      </c>
      <c r="AI98" s="16"/>
      <c r="AJ98" s="16"/>
      <c r="AK98" s="11" t="s">
        <v>63</v>
      </c>
      <c r="AL98" s="28" t="s">
        <v>864</v>
      </c>
      <c r="AM98" s="91">
        <v>47399</v>
      </c>
      <c r="AN98" s="17">
        <v>45208</v>
      </c>
      <c r="AO98" s="45" t="s">
        <v>865</v>
      </c>
      <c r="AP98" s="17">
        <v>45380</v>
      </c>
      <c r="AQ98" s="17">
        <v>44650</v>
      </c>
      <c r="AR98" s="16"/>
      <c r="AS98" s="11" t="s">
        <v>66</v>
      </c>
      <c r="AT98" s="16"/>
      <c r="AU98" s="46" t="s">
        <v>67</v>
      </c>
      <c r="AV98" s="46"/>
      <c r="AW98" s="46"/>
      <c r="AX98" s="46"/>
      <c r="AY98" s="124" t="s">
        <v>99</v>
      </c>
      <c r="BA98" s="34" t="s">
        <v>304</v>
      </c>
      <c r="BF98" s="46" t="s">
        <v>67</v>
      </c>
    </row>
    <row r="99" spans="2:60" x14ac:dyDescent="0.2">
      <c r="B99" s="18" t="s">
        <v>700</v>
      </c>
      <c r="C99" s="10" t="s">
        <v>1792</v>
      </c>
      <c r="D99" s="15" t="str">
        <f>VLOOKUP(H:H,'[3]Employee Master'!$F:$R,13,0)</f>
        <v>EMP098</v>
      </c>
      <c r="E99" s="18" t="s">
        <v>1688</v>
      </c>
      <c r="F99" s="10" t="str">
        <v>Islam</v>
      </c>
      <c r="G99" s="11" t="s">
        <v>51</v>
      </c>
      <c r="H99" s="11" t="s">
        <v>866</v>
      </c>
      <c r="I99" s="11" t="s">
        <v>309</v>
      </c>
      <c r="J99" s="11" t="s">
        <v>867</v>
      </c>
      <c r="K99" s="11" t="s">
        <v>699</v>
      </c>
      <c r="L99" s="36">
        <v>44632</v>
      </c>
      <c r="M99" s="13">
        <f t="shared" si="2"/>
        <v>44812</v>
      </c>
      <c r="N99" s="14">
        <v>30538</v>
      </c>
      <c r="O99" s="11" t="s">
        <v>56</v>
      </c>
      <c r="P99" s="37" t="s">
        <v>57</v>
      </c>
      <c r="Q99" s="37" t="s">
        <v>808</v>
      </c>
      <c r="R99" s="37" t="s">
        <v>99</v>
      </c>
      <c r="S99" s="15" t="s">
        <v>868</v>
      </c>
      <c r="T99" s="15" t="s">
        <v>700</v>
      </c>
      <c r="U99" s="18" t="s">
        <v>691</v>
      </c>
      <c r="V99" s="76"/>
      <c r="W99" s="76"/>
      <c r="X99" s="72">
        <v>507598959</v>
      </c>
      <c r="Y99" s="80"/>
      <c r="Z99" s="11"/>
      <c r="AA99" s="16"/>
      <c r="AB99" s="16"/>
      <c r="AC99" s="16"/>
      <c r="AD99" s="24" t="s">
        <v>62</v>
      </c>
      <c r="AE99" s="11"/>
      <c r="AF99" s="11"/>
      <c r="AG99" s="11" t="s">
        <v>680</v>
      </c>
      <c r="AH99" s="11" t="s">
        <v>1787</v>
      </c>
      <c r="AI99" s="16"/>
      <c r="AJ99" s="16"/>
      <c r="AK99" s="11" t="s">
        <v>63</v>
      </c>
      <c r="AL99" s="28" t="s">
        <v>869</v>
      </c>
      <c r="AM99" s="30">
        <v>48807</v>
      </c>
      <c r="AN99" s="17">
        <v>45155</v>
      </c>
      <c r="AO99" s="18" t="s">
        <v>870</v>
      </c>
      <c r="AP99" s="17">
        <v>45969</v>
      </c>
      <c r="AQ99" s="17">
        <v>45239</v>
      </c>
      <c r="AR99" s="16"/>
      <c r="AS99" s="20" t="s">
        <v>66</v>
      </c>
      <c r="AT99" s="21"/>
      <c r="AU99" t="s">
        <v>67</v>
      </c>
      <c r="AY99" s="37" t="s">
        <v>99</v>
      </c>
      <c r="BA99" s="37" t="s">
        <v>808</v>
      </c>
      <c r="BF99" s="46" t="s">
        <v>67</v>
      </c>
    </row>
    <row r="100" spans="2:60" x14ac:dyDescent="0.2">
      <c r="B100" s="18" t="s">
        <v>710</v>
      </c>
      <c r="C100" s="10" t="s">
        <v>1793</v>
      </c>
      <c r="D100" s="15" t="str">
        <f>VLOOKUP(H:H,'[3]Employee Master'!$F:$R,13,0)</f>
        <v>EMP099</v>
      </c>
      <c r="E100" s="18" t="s">
        <v>1687</v>
      </c>
      <c r="F100" s="10" t="str">
        <v>Islam</v>
      </c>
      <c r="G100" s="11" t="s">
        <v>73</v>
      </c>
      <c r="H100" s="11" t="s">
        <v>872</v>
      </c>
      <c r="I100" s="11" t="s">
        <v>873</v>
      </c>
      <c r="J100" s="11" t="s">
        <v>874</v>
      </c>
      <c r="K100" s="11" t="s">
        <v>875</v>
      </c>
      <c r="L100" s="27">
        <v>44634</v>
      </c>
      <c r="M100" s="13">
        <f t="shared" si="2"/>
        <v>44814</v>
      </c>
      <c r="N100" s="90">
        <v>34335</v>
      </c>
      <c r="O100" s="11" t="s">
        <v>56</v>
      </c>
      <c r="P100" s="37" t="s">
        <v>77</v>
      </c>
      <c r="Q100" s="37" t="s">
        <v>229</v>
      </c>
      <c r="R100" s="37" t="s">
        <v>230</v>
      </c>
      <c r="S100" s="15" t="s">
        <v>876</v>
      </c>
      <c r="T100" s="15" t="s">
        <v>710</v>
      </c>
      <c r="U100" s="18" t="s">
        <v>61</v>
      </c>
      <c r="V100" s="76"/>
      <c r="W100" s="76"/>
      <c r="X100" s="25">
        <v>508601572</v>
      </c>
      <c r="Y100" s="80"/>
      <c r="Z100" s="11"/>
      <c r="AA100" s="16"/>
      <c r="AB100" s="16"/>
      <c r="AC100" s="16"/>
      <c r="AD100" s="28" t="s">
        <v>81</v>
      </c>
      <c r="AE100" s="11"/>
      <c r="AF100" s="11"/>
      <c r="AG100" s="11" t="s">
        <v>877</v>
      </c>
      <c r="AH100" s="11" t="s">
        <v>1711</v>
      </c>
      <c r="AI100" s="16"/>
      <c r="AJ100" s="16"/>
      <c r="AK100" s="11" t="s">
        <v>63</v>
      </c>
      <c r="AL100" s="55" t="s">
        <v>878</v>
      </c>
      <c r="AM100" s="38">
        <v>46353</v>
      </c>
      <c r="AN100" s="17">
        <v>44163</v>
      </c>
      <c r="AO100" s="18" t="s">
        <v>879</v>
      </c>
      <c r="AP100" s="32">
        <v>45393</v>
      </c>
      <c r="AQ100" s="17">
        <v>44663</v>
      </c>
      <c r="AR100" s="16"/>
      <c r="AS100" s="20" t="s">
        <v>66</v>
      </c>
      <c r="AT100" s="21"/>
      <c r="AU100" t="s">
        <v>67</v>
      </c>
      <c r="AY100" s="37" t="s">
        <v>230</v>
      </c>
      <c r="BA100" s="37" t="s">
        <v>229</v>
      </c>
      <c r="BF100" s="46" t="s">
        <v>67</v>
      </c>
    </row>
    <row r="101" spans="2:60" s="136" customFormat="1" x14ac:dyDescent="0.2">
      <c r="B101" s="126" t="s">
        <v>718</v>
      </c>
      <c r="C101" s="127" t="s">
        <v>1794</v>
      </c>
      <c r="D101" s="15" t="str">
        <f>VLOOKUP(H:H,'[3]Employee Master'!$F:$R,13,0)</f>
        <v>EMP100</v>
      </c>
      <c r="E101" s="126" t="s">
        <v>1688</v>
      </c>
      <c r="F101" s="127" t="str">
        <v>Christian</v>
      </c>
      <c r="G101" s="128" t="s">
        <v>73</v>
      </c>
      <c r="H101" s="128" t="s">
        <v>880</v>
      </c>
      <c r="I101" s="128" t="s">
        <v>53</v>
      </c>
      <c r="J101" s="128" t="s">
        <v>881</v>
      </c>
      <c r="K101" s="128" t="s">
        <v>882</v>
      </c>
      <c r="L101" s="129">
        <v>44641</v>
      </c>
      <c r="M101" s="130">
        <f t="shared" si="2"/>
        <v>44821</v>
      </c>
      <c r="N101" s="129">
        <v>30542</v>
      </c>
      <c r="O101" s="128" t="s">
        <v>56</v>
      </c>
      <c r="P101" s="128" t="s">
        <v>77</v>
      </c>
      <c r="Q101" s="128" t="s">
        <v>1884</v>
      </c>
      <c r="R101" s="128" t="s">
        <v>529</v>
      </c>
      <c r="S101" s="131" t="s">
        <v>883</v>
      </c>
      <c r="T101" s="10" t="s">
        <v>718</v>
      </c>
      <c r="U101" s="128" t="s">
        <v>153</v>
      </c>
      <c r="V101" s="132"/>
      <c r="W101" s="132"/>
      <c r="X101" s="128"/>
      <c r="Y101" s="133"/>
      <c r="Z101" s="128"/>
      <c r="AA101" s="134"/>
      <c r="AB101" s="134"/>
      <c r="AC101" s="134"/>
      <c r="AD101" s="128" t="s">
        <v>81</v>
      </c>
      <c r="AE101" s="128"/>
      <c r="AF101" s="128"/>
      <c r="AG101" s="128" t="s">
        <v>241</v>
      </c>
      <c r="AH101" s="128" t="s">
        <v>1838</v>
      </c>
      <c r="AI101" s="134"/>
      <c r="AJ101" s="134"/>
      <c r="AK101" s="128" t="s">
        <v>63</v>
      </c>
      <c r="AL101" s="128">
        <v>530677101</v>
      </c>
      <c r="AM101" s="135">
        <v>45480</v>
      </c>
      <c r="AN101" s="135">
        <v>41827</v>
      </c>
      <c r="AO101" s="128"/>
      <c r="AP101" s="135">
        <v>45374</v>
      </c>
      <c r="AQ101" s="135">
        <v>44644</v>
      </c>
      <c r="AR101" s="134"/>
      <c r="AS101" s="128" t="s">
        <v>66</v>
      </c>
      <c r="AT101" s="134"/>
      <c r="AU101" s="134" t="s">
        <v>67</v>
      </c>
      <c r="AV101" s="134"/>
      <c r="AW101" s="134"/>
      <c r="AX101" s="134"/>
      <c r="AY101" s="133" t="s">
        <v>529</v>
      </c>
      <c r="BA101" s="128" t="s">
        <v>1884</v>
      </c>
      <c r="BF101" s="46" t="s">
        <v>67</v>
      </c>
      <c r="BH101" s="137"/>
    </row>
    <row r="102" spans="2:60" x14ac:dyDescent="0.2">
      <c r="B102" s="18" t="s">
        <v>884</v>
      </c>
      <c r="C102" s="10" t="s">
        <v>1795</v>
      </c>
      <c r="D102" s="15" t="str">
        <f>VLOOKUP(H:H,'[3]Employee Master'!$F:$R,13,0)</f>
        <v>EMP101</v>
      </c>
      <c r="E102" s="18" t="s">
        <v>1687</v>
      </c>
      <c r="F102" s="10" t="str">
        <v>Islam</v>
      </c>
      <c r="G102" s="11" t="s">
        <v>51</v>
      </c>
      <c r="H102" s="11" t="s">
        <v>885</v>
      </c>
      <c r="I102" s="11" t="s">
        <v>886</v>
      </c>
      <c r="J102" s="11" t="s">
        <v>185</v>
      </c>
      <c r="K102" s="11" t="s">
        <v>887</v>
      </c>
      <c r="L102" s="36">
        <v>44652</v>
      </c>
      <c r="M102" s="13">
        <f t="shared" si="2"/>
        <v>44832</v>
      </c>
      <c r="N102" s="92">
        <v>29587</v>
      </c>
      <c r="O102" s="11" t="s">
        <v>56</v>
      </c>
      <c r="P102" s="37" t="s">
        <v>57</v>
      </c>
      <c r="Q102" s="37" t="s">
        <v>187</v>
      </c>
      <c r="R102" s="37" t="s">
        <v>139</v>
      </c>
      <c r="S102" s="15" t="s">
        <v>888</v>
      </c>
      <c r="T102" s="127" t="s">
        <v>1794</v>
      </c>
      <c r="U102" s="18" t="s">
        <v>141</v>
      </c>
      <c r="V102" s="76"/>
      <c r="W102" s="76"/>
      <c r="X102" s="25">
        <v>507609466</v>
      </c>
      <c r="Y102" s="80"/>
      <c r="Z102" s="11"/>
      <c r="AA102" s="16"/>
      <c r="AB102" s="16"/>
      <c r="AC102" s="16"/>
      <c r="AD102" s="24" t="s">
        <v>62</v>
      </c>
      <c r="AE102" s="11"/>
      <c r="AF102" s="11"/>
      <c r="AG102" s="11" t="s">
        <v>142</v>
      </c>
      <c r="AH102" s="11" t="s">
        <v>1706</v>
      </c>
      <c r="AI102" s="16"/>
      <c r="AJ102" s="16"/>
      <c r="AK102" s="11" t="s">
        <v>63</v>
      </c>
      <c r="AL102" s="10" t="s">
        <v>889</v>
      </c>
      <c r="AM102" s="17">
        <v>45648</v>
      </c>
      <c r="AN102" s="17">
        <v>43823</v>
      </c>
      <c r="AO102" s="18" t="s">
        <v>890</v>
      </c>
      <c r="AP102" s="17">
        <v>45418</v>
      </c>
      <c r="AQ102" s="17">
        <v>44688</v>
      </c>
      <c r="AR102" s="16"/>
      <c r="AS102" s="20" t="s">
        <v>66</v>
      </c>
      <c r="AT102" s="21"/>
      <c r="AU102" t="s">
        <v>67</v>
      </c>
      <c r="AY102" s="37" t="s">
        <v>139</v>
      </c>
      <c r="BA102" s="37" t="s">
        <v>187</v>
      </c>
      <c r="BF102" s="46" t="s">
        <v>67</v>
      </c>
    </row>
    <row r="103" spans="2:60" x14ac:dyDescent="0.2">
      <c r="B103" s="18" t="s">
        <v>727</v>
      </c>
      <c r="C103" s="10" t="s">
        <v>1796</v>
      </c>
      <c r="D103" s="15" t="str">
        <f>VLOOKUP(H:H,'[3]Employee Master'!$F:$R,13,0)</f>
        <v>EMP102</v>
      </c>
      <c r="E103" s="18" t="s">
        <v>1688</v>
      </c>
      <c r="F103" s="10" t="str">
        <v>Christian</v>
      </c>
      <c r="G103" s="11" t="s">
        <v>51</v>
      </c>
      <c r="H103" s="11" t="s">
        <v>892</v>
      </c>
      <c r="I103" s="11" t="s">
        <v>53</v>
      </c>
      <c r="J103" s="11" t="s">
        <v>893</v>
      </c>
      <c r="K103" s="11" t="s">
        <v>894</v>
      </c>
      <c r="L103" s="36">
        <v>44661</v>
      </c>
      <c r="M103" s="13">
        <f t="shared" si="2"/>
        <v>44841</v>
      </c>
      <c r="N103" s="90">
        <v>31669</v>
      </c>
      <c r="O103" s="11" t="s">
        <v>56</v>
      </c>
      <c r="P103" s="37" t="s">
        <v>57</v>
      </c>
      <c r="Q103" s="37" t="s">
        <v>352</v>
      </c>
      <c r="R103" s="37" t="s">
        <v>151</v>
      </c>
      <c r="S103" s="15" t="s">
        <v>895</v>
      </c>
      <c r="T103" s="10" t="s">
        <v>1797</v>
      </c>
      <c r="U103" s="18" t="s">
        <v>896</v>
      </c>
      <c r="V103" s="76"/>
      <c r="W103" s="76"/>
      <c r="X103" s="25">
        <v>526097611</v>
      </c>
      <c r="Y103" s="80"/>
      <c r="Z103" s="11"/>
      <c r="AA103" s="16"/>
      <c r="AB103" s="16"/>
      <c r="AC103" s="16"/>
      <c r="AD103" s="24" t="s">
        <v>62</v>
      </c>
      <c r="AE103" s="11"/>
      <c r="AF103" s="11"/>
      <c r="AG103" s="11" t="s">
        <v>76</v>
      </c>
      <c r="AH103" s="11" t="s">
        <v>1697</v>
      </c>
      <c r="AI103" s="16"/>
      <c r="AJ103" s="16"/>
      <c r="AK103" s="11" t="s">
        <v>63</v>
      </c>
      <c r="AL103" s="55" t="s">
        <v>897</v>
      </c>
      <c r="AM103" s="38">
        <v>46517</v>
      </c>
      <c r="AN103" s="17">
        <v>42865</v>
      </c>
      <c r="AO103" s="44" t="s">
        <v>898</v>
      </c>
      <c r="AP103" s="17">
        <v>45406</v>
      </c>
      <c r="AQ103" s="17">
        <v>44676</v>
      </c>
      <c r="AR103" s="16"/>
      <c r="AS103" s="20" t="s">
        <v>66</v>
      </c>
      <c r="AT103" s="21"/>
      <c r="AU103" t="s">
        <v>67</v>
      </c>
      <c r="AY103" s="37" t="s">
        <v>151</v>
      </c>
      <c r="BA103" s="37" t="s">
        <v>352</v>
      </c>
      <c r="BF103" s="46" t="s">
        <v>67</v>
      </c>
    </row>
    <row r="104" spans="2:60" x14ac:dyDescent="0.2">
      <c r="B104" s="18" t="s">
        <v>736</v>
      </c>
      <c r="C104" s="10" t="s">
        <v>1797</v>
      </c>
      <c r="D104" s="15" t="str">
        <f>VLOOKUP(H:H,'[3]Employee Master'!$F:$R,13,0)</f>
        <v>EMP103</v>
      </c>
      <c r="E104" s="18" t="s">
        <v>1688</v>
      </c>
      <c r="F104" s="10" t="str">
        <v>Christian</v>
      </c>
      <c r="G104" s="11" t="s">
        <v>73</v>
      </c>
      <c r="H104" s="11" t="s">
        <v>899</v>
      </c>
      <c r="I104" s="11" t="s">
        <v>900</v>
      </c>
      <c r="J104" s="11" t="s">
        <v>901</v>
      </c>
      <c r="K104" s="11" t="s">
        <v>902</v>
      </c>
      <c r="L104" s="19">
        <v>44664</v>
      </c>
      <c r="M104" s="13">
        <f t="shared" si="2"/>
        <v>44844</v>
      </c>
      <c r="N104" s="19">
        <v>30592</v>
      </c>
      <c r="O104" s="11" t="s">
        <v>56</v>
      </c>
      <c r="P104" s="11" t="s">
        <v>77</v>
      </c>
      <c r="Q104" s="11" t="s">
        <v>528</v>
      </c>
      <c r="R104" s="11" t="s">
        <v>529</v>
      </c>
      <c r="S104" s="15" t="s">
        <v>903</v>
      </c>
      <c r="T104" s="10" t="s">
        <v>736</v>
      </c>
      <c r="U104" s="11" t="s">
        <v>161</v>
      </c>
      <c r="V104" s="76"/>
      <c r="W104" s="76"/>
      <c r="X104" s="11"/>
      <c r="Y104" s="80"/>
      <c r="Z104" s="11"/>
      <c r="AA104" s="46"/>
      <c r="AB104" s="46"/>
      <c r="AC104" s="46"/>
      <c r="AD104" s="11" t="s">
        <v>62</v>
      </c>
      <c r="AE104" s="11"/>
      <c r="AF104" s="11"/>
      <c r="AG104" s="11" t="s">
        <v>241</v>
      </c>
      <c r="AH104" s="11" t="s">
        <v>1838</v>
      </c>
      <c r="AI104" s="46"/>
      <c r="AJ104" s="46"/>
      <c r="AK104" s="11" t="s">
        <v>63</v>
      </c>
      <c r="AL104" s="11" t="s">
        <v>904</v>
      </c>
      <c r="AM104" s="17">
        <v>46932</v>
      </c>
      <c r="AN104" s="17">
        <v>43280</v>
      </c>
      <c r="AO104" s="11" t="s">
        <v>905</v>
      </c>
      <c r="AP104" s="17">
        <v>45406</v>
      </c>
      <c r="AQ104" s="17">
        <v>44676</v>
      </c>
      <c r="AR104" s="46"/>
      <c r="AS104" s="20" t="s">
        <v>66</v>
      </c>
      <c r="AU104" t="s">
        <v>67</v>
      </c>
      <c r="AY104" s="11" t="s">
        <v>529</v>
      </c>
      <c r="BA104" s="11" t="s">
        <v>528</v>
      </c>
      <c r="BF104" s="46" t="s">
        <v>67</v>
      </c>
    </row>
    <row r="105" spans="2:60" x14ac:dyDescent="0.2">
      <c r="B105" s="18" t="s">
        <v>906</v>
      </c>
      <c r="C105" s="10" t="s">
        <v>1798</v>
      </c>
      <c r="D105" s="15" t="str">
        <f>VLOOKUP(H:H,'[3]Employee Master'!$F:$R,13,0)</f>
        <v>EMP104</v>
      </c>
      <c r="E105" s="18" t="s">
        <v>1687</v>
      </c>
      <c r="F105" s="10" t="str">
        <v>Islam</v>
      </c>
      <c r="G105" s="11" t="s">
        <v>73</v>
      </c>
      <c r="H105" s="11" t="s">
        <v>907</v>
      </c>
      <c r="I105" s="11" t="s">
        <v>908</v>
      </c>
      <c r="J105" s="11" t="s">
        <v>909</v>
      </c>
      <c r="K105" s="11" t="s">
        <v>910</v>
      </c>
      <c r="L105" s="19">
        <v>44754</v>
      </c>
      <c r="M105" s="13">
        <f t="shared" si="2"/>
        <v>44934</v>
      </c>
      <c r="N105" s="19">
        <v>34283</v>
      </c>
      <c r="O105" s="11" t="s">
        <v>56</v>
      </c>
      <c r="P105" s="11" t="s">
        <v>77</v>
      </c>
      <c r="Q105" s="11" t="s">
        <v>239</v>
      </c>
      <c r="R105" s="11" t="s">
        <v>529</v>
      </c>
      <c r="S105" s="15" t="s">
        <v>911</v>
      </c>
      <c r="T105" s="10" t="s">
        <v>906</v>
      </c>
      <c r="U105" s="11" t="s">
        <v>161</v>
      </c>
      <c r="V105" s="76"/>
      <c r="W105" s="76"/>
      <c r="X105" s="11">
        <v>559383650</v>
      </c>
      <c r="Y105" s="80"/>
      <c r="Z105" s="11"/>
      <c r="AA105" s="46"/>
      <c r="AB105" s="46"/>
      <c r="AC105" s="46"/>
      <c r="AD105" s="11" t="s">
        <v>81</v>
      </c>
      <c r="AE105" s="11"/>
      <c r="AF105" s="11"/>
      <c r="AG105" s="11" t="s">
        <v>241</v>
      </c>
      <c r="AH105" s="11" t="s">
        <v>1838</v>
      </c>
      <c r="AI105" s="46"/>
      <c r="AJ105" s="46"/>
      <c r="AK105" s="11" t="s">
        <v>63</v>
      </c>
      <c r="AL105" s="11" t="s">
        <v>912</v>
      </c>
      <c r="AM105" s="17">
        <v>47386</v>
      </c>
      <c r="AN105" s="17">
        <v>43734</v>
      </c>
      <c r="AO105" s="11" t="s">
        <v>913</v>
      </c>
      <c r="AP105" s="17">
        <v>45494</v>
      </c>
      <c r="AQ105" s="17">
        <v>44764</v>
      </c>
      <c r="AR105" s="46"/>
      <c r="AS105" s="20" t="s">
        <v>66</v>
      </c>
      <c r="AU105" t="s">
        <v>67</v>
      </c>
      <c r="AY105" s="11" t="s">
        <v>529</v>
      </c>
      <c r="BA105" s="11" t="s">
        <v>239</v>
      </c>
      <c r="BF105" s="46" t="s">
        <v>67</v>
      </c>
    </row>
    <row r="106" spans="2:60" x14ac:dyDescent="0.2">
      <c r="B106" s="18" t="s">
        <v>746</v>
      </c>
      <c r="C106" s="10" t="s">
        <v>1799</v>
      </c>
      <c r="D106" s="15" t="str">
        <f>VLOOKUP(H:H,'[3]Employee Master'!$F:$R,13,0)</f>
        <v>EMP105</v>
      </c>
      <c r="E106" s="18" t="s">
        <v>1688</v>
      </c>
      <c r="F106" s="10" t="str">
        <v>Christian</v>
      </c>
      <c r="G106" s="11" t="s">
        <v>73</v>
      </c>
      <c r="H106" s="11" t="s">
        <v>915</v>
      </c>
      <c r="I106" s="11" t="s">
        <v>916</v>
      </c>
      <c r="J106" s="11" t="s">
        <v>917</v>
      </c>
      <c r="K106" s="11" t="s">
        <v>918</v>
      </c>
      <c r="L106" s="27">
        <v>44785</v>
      </c>
      <c r="M106" s="13">
        <f t="shared" si="2"/>
        <v>44965</v>
      </c>
      <c r="N106" s="90">
        <v>36551</v>
      </c>
      <c r="O106" s="11" t="s">
        <v>56</v>
      </c>
      <c r="P106" s="37" t="s">
        <v>77</v>
      </c>
      <c r="Q106" s="37" t="s">
        <v>304</v>
      </c>
      <c r="R106" s="37" t="s">
        <v>99</v>
      </c>
      <c r="S106" s="82" t="s">
        <v>919</v>
      </c>
      <c r="T106" s="10" t="s">
        <v>1279</v>
      </c>
      <c r="U106" s="18" t="s">
        <v>161</v>
      </c>
      <c r="V106" s="76"/>
      <c r="W106" s="76"/>
      <c r="X106" s="64">
        <v>565355781</v>
      </c>
      <c r="Y106" s="80"/>
      <c r="Z106" s="11"/>
      <c r="AA106" s="16"/>
      <c r="AB106" s="16"/>
      <c r="AC106" s="16"/>
      <c r="AD106" s="28" t="s">
        <v>81</v>
      </c>
      <c r="AE106" s="11"/>
      <c r="AF106" s="11"/>
      <c r="AG106" s="11" t="s">
        <v>97</v>
      </c>
      <c r="AH106" s="11" t="s">
        <v>1702</v>
      </c>
      <c r="AI106" s="16"/>
      <c r="AJ106" s="16"/>
      <c r="AK106" s="11" t="s">
        <v>63</v>
      </c>
      <c r="AL106" s="28" t="s">
        <v>920</v>
      </c>
      <c r="AM106" s="32">
        <v>47271</v>
      </c>
      <c r="AN106" s="17">
        <v>43619</v>
      </c>
      <c r="AO106" s="45" t="s">
        <v>921</v>
      </c>
      <c r="AP106" s="17">
        <v>45539</v>
      </c>
      <c r="AQ106" s="17">
        <v>44809</v>
      </c>
      <c r="AR106" s="16"/>
      <c r="AS106" s="20" t="s">
        <v>66</v>
      </c>
      <c r="AT106" s="21"/>
      <c r="AU106" t="s">
        <v>67</v>
      </c>
      <c r="AY106" s="37" t="s">
        <v>99</v>
      </c>
      <c r="BA106" s="37" t="s">
        <v>304</v>
      </c>
      <c r="BF106" s="46" t="s">
        <v>67</v>
      </c>
    </row>
    <row r="107" spans="2:60" x14ac:dyDescent="0.2">
      <c r="B107" s="18" t="s">
        <v>923</v>
      </c>
      <c r="C107" s="10" t="s">
        <v>1800</v>
      </c>
      <c r="D107" s="15" t="str">
        <f>VLOOKUP(H:H,'[3]Employee Master'!$F:$R,13,0)</f>
        <v>EMP106</v>
      </c>
      <c r="E107" s="18" t="s">
        <v>1688</v>
      </c>
      <c r="F107" s="10" t="str">
        <v>Christian</v>
      </c>
      <c r="G107" s="11" t="s">
        <v>73</v>
      </c>
      <c r="H107" s="11" t="s">
        <v>924</v>
      </c>
      <c r="I107" s="11" t="s">
        <v>925</v>
      </c>
      <c r="J107" s="11" t="s">
        <v>926</v>
      </c>
      <c r="K107" s="11" t="s">
        <v>927</v>
      </c>
      <c r="L107" s="36">
        <v>44788</v>
      </c>
      <c r="M107" s="13">
        <f t="shared" si="2"/>
        <v>44968</v>
      </c>
      <c r="N107" s="90">
        <v>36179</v>
      </c>
      <c r="O107" s="11" t="s">
        <v>56</v>
      </c>
      <c r="P107" s="34" t="s">
        <v>77</v>
      </c>
      <c r="Q107" s="34" t="s">
        <v>304</v>
      </c>
      <c r="R107" s="34" t="s">
        <v>99</v>
      </c>
      <c r="S107" s="15" t="s">
        <v>928</v>
      </c>
      <c r="T107" s="15" t="s">
        <v>923</v>
      </c>
      <c r="U107" s="18" t="s">
        <v>161</v>
      </c>
      <c r="V107" s="76"/>
      <c r="W107" s="76"/>
      <c r="X107" s="25">
        <v>523421219</v>
      </c>
      <c r="Y107" s="80"/>
      <c r="Z107" s="11"/>
      <c r="AA107" s="16"/>
      <c r="AB107" s="16"/>
      <c r="AC107" s="16"/>
      <c r="AD107" s="24" t="s">
        <v>62</v>
      </c>
      <c r="AE107" s="11"/>
      <c r="AF107" s="11"/>
      <c r="AG107" s="11" t="s">
        <v>128</v>
      </c>
      <c r="AH107" s="11" t="s">
        <v>1702</v>
      </c>
      <c r="AI107" s="16"/>
      <c r="AJ107" s="16"/>
      <c r="AK107" s="11" t="s">
        <v>63</v>
      </c>
      <c r="AL107" s="24" t="s">
        <v>929</v>
      </c>
      <c r="AM107" s="32">
        <v>48252</v>
      </c>
      <c r="AN107" s="17">
        <v>44601</v>
      </c>
      <c r="AO107" s="45" t="s">
        <v>930</v>
      </c>
      <c r="AP107" s="17">
        <v>45539</v>
      </c>
      <c r="AQ107" s="17">
        <v>44809</v>
      </c>
      <c r="AR107" s="16"/>
      <c r="AS107" s="20" t="s">
        <v>66</v>
      </c>
      <c r="AT107" s="21"/>
      <c r="AU107" t="s">
        <v>67</v>
      </c>
      <c r="AY107" s="34" t="s">
        <v>99</v>
      </c>
      <c r="BA107" s="34" t="s">
        <v>304</v>
      </c>
      <c r="BF107" s="46" t="s">
        <v>67</v>
      </c>
    </row>
    <row r="108" spans="2:60" x14ac:dyDescent="0.2">
      <c r="B108" s="18" t="s">
        <v>932</v>
      </c>
      <c r="C108" s="10" t="s">
        <v>1801</v>
      </c>
      <c r="D108" s="15" t="str">
        <f>VLOOKUP(H:H,'[3]Employee Master'!$F:$R,13,0)</f>
        <v>EMP072</v>
      </c>
      <c r="E108" s="18" t="s">
        <v>1687</v>
      </c>
      <c r="F108" s="10" t="str">
        <v>Islam</v>
      </c>
      <c r="G108" s="11" t="s">
        <v>51</v>
      </c>
      <c r="H108" s="11" t="s">
        <v>658</v>
      </c>
      <c r="I108" s="11" t="s">
        <v>933</v>
      </c>
      <c r="J108" s="11" t="s">
        <v>934</v>
      </c>
      <c r="K108" s="11" t="s">
        <v>935</v>
      </c>
      <c r="L108" s="36">
        <v>44805</v>
      </c>
      <c r="M108" s="13">
        <f t="shared" si="2"/>
        <v>44985</v>
      </c>
      <c r="N108" s="90">
        <v>32373</v>
      </c>
      <c r="O108" s="11" t="s">
        <v>56</v>
      </c>
      <c r="P108" s="34" t="s">
        <v>57</v>
      </c>
      <c r="Q108" s="34" t="s">
        <v>280</v>
      </c>
      <c r="R108" s="34" t="s">
        <v>139</v>
      </c>
      <c r="S108" s="15" t="s">
        <v>936</v>
      </c>
      <c r="T108" s="15" t="s">
        <v>932</v>
      </c>
      <c r="U108" s="18" t="s">
        <v>141</v>
      </c>
      <c r="V108" s="76"/>
      <c r="W108" s="76"/>
      <c r="X108" s="25">
        <v>504617166</v>
      </c>
      <c r="Y108" s="80"/>
      <c r="Z108" s="11"/>
      <c r="AA108" s="16"/>
      <c r="AB108" s="16"/>
      <c r="AC108" s="16"/>
      <c r="AD108" s="28" t="s">
        <v>62</v>
      </c>
      <c r="AE108" s="11"/>
      <c r="AF108" s="11"/>
      <c r="AG108" s="11" t="s">
        <v>142</v>
      </c>
      <c r="AH108" s="11" t="s">
        <v>1706</v>
      </c>
      <c r="AI108" s="16"/>
      <c r="AJ108" s="16"/>
      <c r="AK108" s="11" t="s">
        <v>63</v>
      </c>
      <c r="AL108" s="55" t="s">
        <v>937</v>
      </c>
      <c r="AM108" s="56">
        <v>45053</v>
      </c>
      <c r="AN108" s="17">
        <v>45055</v>
      </c>
      <c r="AO108" s="18" t="s">
        <v>938</v>
      </c>
      <c r="AP108" s="17">
        <v>45587</v>
      </c>
      <c r="AQ108" s="17">
        <v>44857</v>
      </c>
      <c r="AR108" s="16"/>
      <c r="AS108" s="20" t="s">
        <v>66</v>
      </c>
      <c r="AT108" s="21"/>
      <c r="AU108" t="s">
        <v>67</v>
      </c>
      <c r="AY108" s="34" t="s">
        <v>139</v>
      </c>
      <c r="BA108" s="34" t="s">
        <v>280</v>
      </c>
      <c r="BF108" s="46" t="s">
        <v>67</v>
      </c>
    </row>
    <row r="109" spans="2:60" x14ac:dyDescent="0.2">
      <c r="B109" s="18" t="s">
        <v>940</v>
      </c>
      <c r="C109" s="10" t="s">
        <v>1802</v>
      </c>
      <c r="D109" s="15" t="str">
        <f>VLOOKUP(H:H,'[3]Employee Master'!$F:$R,13,0)</f>
        <v>EMP108</v>
      </c>
      <c r="E109" s="18" t="s">
        <v>1687</v>
      </c>
      <c r="F109" s="10" t="str">
        <v>Islam</v>
      </c>
      <c r="G109" s="11" t="s">
        <v>51</v>
      </c>
      <c r="H109" s="11" t="s">
        <v>941</v>
      </c>
      <c r="I109" s="11" t="s">
        <v>942</v>
      </c>
      <c r="J109" s="11" t="s">
        <v>687</v>
      </c>
      <c r="K109" s="11" t="s">
        <v>943</v>
      </c>
      <c r="L109" s="36">
        <v>44827</v>
      </c>
      <c r="M109" s="13">
        <f t="shared" si="2"/>
        <v>45007</v>
      </c>
      <c r="N109" s="90">
        <v>24426</v>
      </c>
      <c r="O109" s="11" t="s">
        <v>56</v>
      </c>
      <c r="P109" s="34" t="s">
        <v>57</v>
      </c>
      <c r="Q109" s="34" t="s">
        <v>944</v>
      </c>
      <c r="R109" s="34" t="s">
        <v>483</v>
      </c>
      <c r="S109" s="15" t="s">
        <v>945</v>
      </c>
      <c r="T109" s="15" t="s">
        <v>940</v>
      </c>
      <c r="U109" s="18" t="s">
        <v>691</v>
      </c>
      <c r="V109" s="76"/>
      <c r="W109" s="76"/>
      <c r="X109" s="25">
        <v>505757160</v>
      </c>
      <c r="Y109" s="80"/>
      <c r="Z109" s="11"/>
      <c r="AA109" s="16"/>
      <c r="AB109" s="16"/>
      <c r="AC109" s="16"/>
      <c r="AD109" s="28" t="s">
        <v>62</v>
      </c>
      <c r="AE109" s="11"/>
      <c r="AF109" s="11"/>
      <c r="AG109" s="11" t="s">
        <v>485</v>
      </c>
      <c r="AH109" s="11" t="s">
        <v>1698</v>
      </c>
      <c r="AI109" s="16"/>
      <c r="AJ109" s="16"/>
      <c r="AK109" s="11" t="s">
        <v>63</v>
      </c>
      <c r="AL109" s="53" t="s">
        <v>946</v>
      </c>
      <c r="AM109" s="30">
        <v>47349</v>
      </c>
      <c r="AN109" s="17">
        <v>43697</v>
      </c>
      <c r="AO109" s="18" t="s">
        <v>947</v>
      </c>
      <c r="AP109" s="32">
        <v>45589</v>
      </c>
      <c r="AQ109" s="17">
        <v>44859</v>
      </c>
      <c r="AR109" s="16"/>
      <c r="AS109" s="20" t="s">
        <v>66</v>
      </c>
      <c r="AT109" s="21"/>
      <c r="AU109" t="s">
        <v>67</v>
      </c>
      <c r="AY109" s="34" t="s">
        <v>483</v>
      </c>
      <c r="BA109" s="34" t="s">
        <v>944</v>
      </c>
      <c r="BF109" s="46" t="s">
        <v>67</v>
      </c>
    </row>
    <row r="110" spans="2:60" x14ac:dyDescent="0.2">
      <c r="B110" s="18" t="s">
        <v>763</v>
      </c>
      <c r="C110" s="10" t="s">
        <v>1803</v>
      </c>
      <c r="D110" s="15" t="str">
        <f>VLOOKUP(H:H,'[3]Employee Master'!$F:$R,13,0)</f>
        <v>EMP109</v>
      </c>
      <c r="E110" s="18" t="s">
        <v>1687</v>
      </c>
      <c r="F110" s="10" t="str">
        <v>Islam</v>
      </c>
      <c r="G110" s="11" t="s">
        <v>73</v>
      </c>
      <c r="H110" s="11" t="s">
        <v>949</v>
      </c>
      <c r="I110" s="11" t="s">
        <v>53</v>
      </c>
      <c r="J110" s="11" t="s">
        <v>950</v>
      </c>
      <c r="K110" s="11" t="s">
        <v>951</v>
      </c>
      <c r="L110" s="36">
        <v>44842</v>
      </c>
      <c r="M110" s="13">
        <f t="shared" si="2"/>
        <v>45022</v>
      </c>
      <c r="N110" s="90">
        <v>32763</v>
      </c>
      <c r="O110" s="11" t="s">
        <v>56</v>
      </c>
      <c r="P110" s="34" t="s">
        <v>77</v>
      </c>
      <c r="Q110" s="34" t="s">
        <v>304</v>
      </c>
      <c r="R110" s="34" t="s">
        <v>99</v>
      </c>
      <c r="S110" s="15" t="s">
        <v>952</v>
      </c>
      <c r="T110" s="15" t="s">
        <v>763</v>
      </c>
      <c r="U110" s="18" t="s">
        <v>953</v>
      </c>
      <c r="V110" s="76"/>
      <c r="W110" s="76"/>
      <c r="X110" s="25">
        <v>543466422</v>
      </c>
      <c r="Y110" s="80"/>
      <c r="Z110" s="11"/>
      <c r="AA110" s="16"/>
      <c r="AB110" s="16"/>
      <c r="AC110" s="16"/>
      <c r="AD110" s="24" t="s">
        <v>62</v>
      </c>
      <c r="AE110" s="11"/>
      <c r="AF110" s="11"/>
      <c r="AG110" s="11" t="s">
        <v>97</v>
      </c>
      <c r="AH110" s="11" t="s">
        <v>1702</v>
      </c>
      <c r="AI110" s="16"/>
      <c r="AJ110" s="16"/>
      <c r="AK110" s="11" t="s">
        <v>63</v>
      </c>
      <c r="AL110" s="24" t="s">
        <v>954</v>
      </c>
      <c r="AM110" s="32">
        <v>47785</v>
      </c>
      <c r="AN110" s="17">
        <v>44133</v>
      </c>
      <c r="AO110" s="93" t="s">
        <v>955</v>
      </c>
      <c r="AP110" s="17">
        <v>45620</v>
      </c>
      <c r="AQ110" s="17">
        <v>44890</v>
      </c>
      <c r="AR110" s="16"/>
      <c r="AS110" s="20" t="s">
        <v>66</v>
      </c>
      <c r="AT110" s="21"/>
      <c r="AU110" t="s">
        <v>67</v>
      </c>
      <c r="AY110" s="34" t="s">
        <v>99</v>
      </c>
      <c r="BA110" s="34" t="s">
        <v>304</v>
      </c>
      <c r="BF110" s="46" t="s">
        <v>67</v>
      </c>
    </row>
    <row r="111" spans="2:60" x14ac:dyDescent="0.2">
      <c r="B111" s="18" t="s">
        <v>416</v>
      </c>
      <c r="C111" s="10" t="s">
        <v>1804</v>
      </c>
      <c r="D111" s="15" t="str">
        <f>VLOOKUP(H:H,'[3]Employee Master'!$F:$R,13,0)</f>
        <v>EMP110</v>
      </c>
      <c r="E111" s="18" t="s">
        <v>1688</v>
      </c>
      <c r="F111" s="10" t="str">
        <v>Christian</v>
      </c>
      <c r="G111" s="11" t="s">
        <v>73</v>
      </c>
      <c r="H111" s="11" t="s">
        <v>956</v>
      </c>
      <c r="I111" s="11" t="s">
        <v>53</v>
      </c>
      <c r="J111" s="11" t="s">
        <v>957</v>
      </c>
      <c r="K111" s="11" t="s">
        <v>958</v>
      </c>
      <c r="L111" s="27">
        <v>44856</v>
      </c>
      <c r="M111" s="13">
        <f t="shared" si="2"/>
        <v>45036</v>
      </c>
      <c r="N111" s="90">
        <v>32065</v>
      </c>
      <c r="O111" s="11" t="s">
        <v>56</v>
      </c>
      <c r="P111" s="37" t="s">
        <v>77</v>
      </c>
      <c r="Q111" s="37" t="s">
        <v>337</v>
      </c>
      <c r="R111" s="37" t="s">
        <v>139</v>
      </c>
      <c r="S111" s="94" t="s">
        <v>959</v>
      </c>
      <c r="T111" s="15" t="s">
        <v>416</v>
      </c>
      <c r="U111" s="18" t="s">
        <v>339</v>
      </c>
      <c r="V111" s="76"/>
      <c r="W111" s="76"/>
      <c r="X111" s="25">
        <v>542891846</v>
      </c>
      <c r="Y111" s="80"/>
      <c r="Z111" s="11"/>
      <c r="AA111" s="16"/>
      <c r="AB111" s="16"/>
      <c r="AC111" s="16"/>
      <c r="AD111" s="24" t="s">
        <v>81</v>
      </c>
      <c r="AE111" s="11"/>
      <c r="AF111" s="11"/>
      <c r="AG111" s="11" t="s">
        <v>142</v>
      </c>
      <c r="AH111" s="11" t="s">
        <v>1706</v>
      </c>
      <c r="AI111" s="16"/>
      <c r="AJ111" s="16"/>
      <c r="AK111" s="11" t="s">
        <v>63</v>
      </c>
      <c r="AL111" s="55" t="s">
        <v>960</v>
      </c>
      <c r="AM111" s="30">
        <v>46890</v>
      </c>
      <c r="AN111" s="17">
        <v>43237</v>
      </c>
      <c r="AO111" s="18" t="s">
        <v>961</v>
      </c>
      <c r="AP111" s="17">
        <v>45600</v>
      </c>
      <c r="AQ111" s="17">
        <v>44870</v>
      </c>
      <c r="AR111" s="16"/>
      <c r="AS111" s="20" t="s">
        <v>66</v>
      </c>
      <c r="AT111" s="21"/>
      <c r="AU111" t="s">
        <v>67</v>
      </c>
      <c r="AY111" s="37" t="s">
        <v>139</v>
      </c>
      <c r="BA111" s="37" t="s">
        <v>337</v>
      </c>
      <c r="BF111" s="46" t="s">
        <v>67</v>
      </c>
    </row>
    <row r="112" spans="2:60" x14ac:dyDescent="0.2">
      <c r="B112" s="18" t="s">
        <v>770</v>
      </c>
      <c r="C112" s="10" t="s">
        <v>1805</v>
      </c>
      <c r="D112" s="15" t="str">
        <f>VLOOKUP(H:H,'[3]Employee Master'!$F:$R,13,0)</f>
        <v>EMP111</v>
      </c>
      <c r="E112" s="18" t="s">
        <v>1688</v>
      </c>
      <c r="F112" s="10" t="str">
        <v>Christian</v>
      </c>
      <c r="G112" s="11" t="s">
        <v>51</v>
      </c>
      <c r="H112" s="11" t="s">
        <v>963</v>
      </c>
      <c r="I112" s="11" t="s">
        <v>964</v>
      </c>
      <c r="J112" s="11" t="s">
        <v>965</v>
      </c>
      <c r="K112" s="11" t="s">
        <v>966</v>
      </c>
      <c r="L112" s="36">
        <v>44885</v>
      </c>
      <c r="M112" s="13">
        <f t="shared" si="2"/>
        <v>45065</v>
      </c>
      <c r="N112" s="90">
        <v>32908</v>
      </c>
      <c r="O112" s="11" t="s">
        <v>56</v>
      </c>
      <c r="P112" s="37" t="s">
        <v>57</v>
      </c>
      <c r="Q112" s="37" t="s">
        <v>967</v>
      </c>
      <c r="R112" s="37" t="s">
        <v>99</v>
      </c>
      <c r="S112" s="15" t="s">
        <v>968</v>
      </c>
      <c r="T112" s="15" t="s">
        <v>770</v>
      </c>
      <c r="U112" s="18" t="s">
        <v>376</v>
      </c>
      <c r="V112" s="76"/>
      <c r="W112" s="76"/>
      <c r="X112" s="11">
        <v>503570866</v>
      </c>
      <c r="Y112" s="80"/>
      <c r="Z112" s="11"/>
      <c r="AA112" s="16"/>
      <c r="AB112" s="16"/>
      <c r="AC112" s="16"/>
      <c r="AD112" s="24" t="s">
        <v>62</v>
      </c>
      <c r="AE112" s="11"/>
      <c r="AF112" s="11"/>
      <c r="AG112" s="11" t="s">
        <v>758</v>
      </c>
      <c r="AH112" s="11" t="s">
        <v>1777</v>
      </c>
      <c r="AI112" s="16"/>
      <c r="AJ112" s="16"/>
      <c r="AK112" s="11" t="s">
        <v>63</v>
      </c>
      <c r="AL112" s="28" t="s">
        <v>969</v>
      </c>
      <c r="AM112" s="30">
        <v>45688</v>
      </c>
      <c r="AN112" s="17">
        <v>43132</v>
      </c>
      <c r="AO112" s="18" t="s">
        <v>970</v>
      </c>
      <c r="AP112" s="17">
        <v>45978</v>
      </c>
      <c r="AQ112" s="17">
        <v>45248</v>
      </c>
      <c r="AR112" s="16"/>
      <c r="AS112" s="20" t="s">
        <v>66</v>
      </c>
      <c r="AT112" s="21"/>
      <c r="AU112" t="s">
        <v>67</v>
      </c>
      <c r="AY112" s="37" t="s">
        <v>99</v>
      </c>
      <c r="BA112" s="37" t="s">
        <v>967</v>
      </c>
      <c r="BF112" s="46" t="s">
        <v>67</v>
      </c>
    </row>
    <row r="113" spans="2:58" x14ac:dyDescent="0.2">
      <c r="B113" s="18" t="s">
        <v>789</v>
      </c>
      <c r="C113" s="10" t="s">
        <v>1806</v>
      </c>
      <c r="D113" s="15" t="str">
        <f>VLOOKUP(H:H,'[3]Employee Master'!$F:$R,13,0)</f>
        <v>EMP112</v>
      </c>
      <c r="E113" s="18" t="s">
        <v>1688</v>
      </c>
      <c r="F113" s="10" t="str">
        <v>Christian</v>
      </c>
      <c r="G113" s="11" t="s">
        <v>73</v>
      </c>
      <c r="H113" s="11" t="s">
        <v>972</v>
      </c>
      <c r="I113" s="11" t="s">
        <v>53</v>
      </c>
      <c r="J113" s="11" t="s">
        <v>973</v>
      </c>
      <c r="K113" s="11" t="s">
        <v>974</v>
      </c>
      <c r="L113" s="19">
        <v>44899</v>
      </c>
      <c r="M113" s="13">
        <f t="shared" si="2"/>
        <v>45079</v>
      </c>
      <c r="N113" s="90">
        <v>35677</v>
      </c>
      <c r="O113" s="11" t="s">
        <v>56</v>
      </c>
      <c r="P113" s="34" t="s">
        <v>77</v>
      </c>
      <c r="Q113" s="34" t="s">
        <v>337</v>
      </c>
      <c r="R113" s="37" t="s">
        <v>139</v>
      </c>
      <c r="S113" s="15" t="s">
        <v>975</v>
      </c>
      <c r="T113" s="15" t="s">
        <v>789</v>
      </c>
      <c r="U113" s="18" t="s">
        <v>153</v>
      </c>
      <c r="V113" s="76"/>
      <c r="W113" s="76"/>
      <c r="X113" s="25">
        <v>562190361</v>
      </c>
      <c r="Y113" s="80"/>
      <c r="Z113" s="11"/>
      <c r="AA113" s="16"/>
      <c r="AB113" s="16"/>
      <c r="AC113" s="16"/>
      <c r="AD113" s="28" t="s">
        <v>81</v>
      </c>
      <c r="AE113" s="11"/>
      <c r="AF113" s="11"/>
      <c r="AG113" s="11" t="s">
        <v>142</v>
      </c>
      <c r="AH113" s="11" t="s">
        <v>1706</v>
      </c>
      <c r="AI113" s="16"/>
      <c r="AJ113" s="16"/>
      <c r="AK113" s="11" t="s">
        <v>63</v>
      </c>
      <c r="AL113" s="55">
        <v>551044034</v>
      </c>
      <c r="AM113" s="56">
        <v>48694</v>
      </c>
      <c r="AN113" s="17">
        <v>45041</v>
      </c>
      <c r="AO113" s="18" t="s">
        <v>976</v>
      </c>
      <c r="AP113" s="17">
        <v>45645</v>
      </c>
      <c r="AQ113" s="17">
        <v>44915</v>
      </c>
      <c r="AR113" s="16"/>
      <c r="AS113" s="20" t="s">
        <v>66</v>
      </c>
      <c r="AT113" s="21"/>
      <c r="AU113" t="s">
        <v>67</v>
      </c>
      <c r="AY113" s="37" t="s">
        <v>139</v>
      </c>
      <c r="BA113" s="34" t="s">
        <v>337</v>
      </c>
      <c r="BF113" s="46" t="s">
        <v>67</v>
      </c>
    </row>
    <row r="114" spans="2:58" x14ac:dyDescent="0.2">
      <c r="B114" s="18" t="s">
        <v>779</v>
      </c>
      <c r="C114" s="10" t="s">
        <v>1807</v>
      </c>
      <c r="D114" s="15" t="str">
        <f>VLOOKUP(H:H,'[3]Employee Master'!$F:$R,13,0)</f>
        <v>EMP113</v>
      </c>
      <c r="E114" s="18" t="s">
        <v>1688</v>
      </c>
      <c r="F114" s="10" t="str">
        <v>Christian</v>
      </c>
      <c r="G114" s="11" t="s">
        <v>51</v>
      </c>
      <c r="H114" s="11" t="s">
        <v>978</v>
      </c>
      <c r="I114" s="11" t="s">
        <v>53</v>
      </c>
      <c r="J114" s="11" t="s">
        <v>979</v>
      </c>
      <c r="K114" s="11" t="s">
        <v>980</v>
      </c>
      <c r="L114" s="36">
        <v>44900</v>
      </c>
      <c r="M114" s="13">
        <f t="shared" si="2"/>
        <v>45080</v>
      </c>
      <c r="N114" s="90">
        <v>37710</v>
      </c>
      <c r="O114" s="11" t="s">
        <v>56</v>
      </c>
      <c r="P114" s="34" t="s">
        <v>57</v>
      </c>
      <c r="Q114" s="34" t="s">
        <v>337</v>
      </c>
      <c r="R114" s="37" t="s">
        <v>139</v>
      </c>
      <c r="S114" s="15" t="s">
        <v>981</v>
      </c>
      <c r="T114" s="15" t="s">
        <v>779</v>
      </c>
      <c r="U114" s="18" t="s">
        <v>153</v>
      </c>
      <c r="V114" s="76"/>
      <c r="W114" s="76"/>
      <c r="X114" s="25">
        <v>565493576</v>
      </c>
      <c r="Y114" s="80"/>
      <c r="Z114" s="11"/>
      <c r="AA114" s="16"/>
      <c r="AB114" s="16"/>
      <c r="AC114" s="16"/>
      <c r="AD114" s="24" t="s">
        <v>81</v>
      </c>
      <c r="AE114" s="11"/>
      <c r="AF114" s="11"/>
      <c r="AG114" s="11" t="s">
        <v>142</v>
      </c>
      <c r="AH114" s="11" t="s">
        <v>1706</v>
      </c>
      <c r="AI114" s="16"/>
      <c r="AJ114" s="16"/>
      <c r="AK114" s="11" t="s">
        <v>63</v>
      </c>
      <c r="AL114" s="55">
        <v>736233279</v>
      </c>
      <c r="AM114" s="30">
        <v>45576</v>
      </c>
      <c r="AN114" s="17">
        <v>41923</v>
      </c>
      <c r="AO114" s="18" t="s">
        <v>982</v>
      </c>
      <c r="AP114" s="17">
        <v>45651</v>
      </c>
      <c r="AQ114" s="95">
        <v>44921</v>
      </c>
      <c r="AR114" s="16"/>
      <c r="AS114" s="20" t="s">
        <v>66</v>
      </c>
      <c r="AT114" s="21"/>
      <c r="AU114" t="s">
        <v>67</v>
      </c>
      <c r="AY114" s="37" t="s">
        <v>139</v>
      </c>
      <c r="BA114" s="34" t="s">
        <v>337</v>
      </c>
      <c r="BF114" s="46" t="s">
        <v>67</v>
      </c>
    </row>
    <row r="115" spans="2:58" x14ac:dyDescent="0.2">
      <c r="B115" s="18" t="s">
        <v>984</v>
      </c>
      <c r="C115" s="10" t="s">
        <v>1808</v>
      </c>
      <c r="D115" s="15" t="str">
        <f>VLOOKUP(H:H,'[3]Employee Master'!$F:$R,13,0)</f>
        <v>EMP114</v>
      </c>
      <c r="E115" s="18" t="s">
        <v>1688</v>
      </c>
      <c r="F115" s="10" t="str">
        <v>Christian</v>
      </c>
      <c r="G115" s="11" t="s">
        <v>51</v>
      </c>
      <c r="H115" s="11" t="s">
        <v>985</v>
      </c>
      <c r="I115" s="11" t="s">
        <v>53</v>
      </c>
      <c r="J115" s="11" t="s">
        <v>986</v>
      </c>
      <c r="K115" s="11" t="s">
        <v>987</v>
      </c>
      <c r="L115" s="36">
        <v>44900</v>
      </c>
      <c r="M115" s="13">
        <f t="shared" si="2"/>
        <v>45080</v>
      </c>
      <c r="N115" s="90">
        <v>36661</v>
      </c>
      <c r="O115" s="11" t="s">
        <v>56</v>
      </c>
      <c r="P115" s="37" t="s">
        <v>57</v>
      </c>
      <c r="Q115" s="37" t="s">
        <v>337</v>
      </c>
      <c r="R115" s="37" t="s">
        <v>139</v>
      </c>
      <c r="S115" s="15" t="s">
        <v>988</v>
      </c>
      <c r="T115" s="15" t="s">
        <v>984</v>
      </c>
      <c r="U115" s="18" t="s">
        <v>153</v>
      </c>
      <c r="V115" s="76"/>
      <c r="W115" s="76"/>
      <c r="X115" s="25">
        <v>565493635</v>
      </c>
      <c r="Y115" s="80"/>
      <c r="Z115" s="11"/>
      <c r="AA115" s="16"/>
      <c r="AB115" s="16"/>
      <c r="AC115" s="16"/>
      <c r="AD115" s="28" t="s">
        <v>81</v>
      </c>
      <c r="AE115" s="11"/>
      <c r="AF115" s="11"/>
      <c r="AG115" s="11" t="s">
        <v>142</v>
      </c>
      <c r="AH115" s="11" t="s">
        <v>1706</v>
      </c>
      <c r="AI115" s="16"/>
      <c r="AJ115" s="16"/>
      <c r="AK115" s="11" t="s">
        <v>63</v>
      </c>
      <c r="AL115" s="55">
        <v>764712274</v>
      </c>
      <c r="AM115" s="30">
        <v>47968</v>
      </c>
      <c r="AN115" s="17">
        <v>44316</v>
      </c>
      <c r="AO115" s="18" t="s">
        <v>989</v>
      </c>
      <c r="AP115" s="17">
        <v>45651</v>
      </c>
      <c r="AQ115" s="17">
        <v>44921</v>
      </c>
      <c r="AR115" s="16"/>
      <c r="AS115" s="20" t="s">
        <v>66</v>
      </c>
      <c r="AT115" s="21"/>
      <c r="AU115" t="s">
        <v>67</v>
      </c>
      <c r="AY115" s="37" t="s">
        <v>139</v>
      </c>
      <c r="BA115" s="37" t="s">
        <v>337</v>
      </c>
      <c r="BF115" s="46" t="s">
        <v>67</v>
      </c>
    </row>
    <row r="116" spans="2:58" x14ac:dyDescent="0.2">
      <c r="B116" s="18" t="s">
        <v>991</v>
      </c>
      <c r="C116" s="10" t="s">
        <v>1809</v>
      </c>
      <c r="D116" s="15" t="str">
        <f>VLOOKUP(H:H,'[3]Employee Master'!$F:$R,13,0)</f>
        <v>EMP115</v>
      </c>
      <c r="E116" s="18" t="s">
        <v>1689</v>
      </c>
      <c r="F116" s="10" t="str">
        <v>Hindu</v>
      </c>
      <c r="G116" s="11" t="s">
        <v>51</v>
      </c>
      <c r="H116" s="11" t="s">
        <v>992</v>
      </c>
      <c r="I116" s="11" t="s">
        <v>993</v>
      </c>
      <c r="J116" s="11" t="s">
        <v>994</v>
      </c>
      <c r="K116" s="11" t="s">
        <v>995</v>
      </c>
      <c r="L116" s="27">
        <v>44900</v>
      </c>
      <c r="M116" s="13">
        <f t="shared" si="2"/>
        <v>45080</v>
      </c>
      <c r="N116" s="90">
        <v>28271</v>
      </c>
      <c r="O116" s="11" t="s">
        <v>56</v>
      </c>
      <c r="P116" s="37" t="s">
        <v>57</v>
      </c>
      <c r="Q116" s="37" t="s">
        <v>996</v>
      </c>
      <c r="R116" s="37" t="s">
        <v>111</v>
      </c>
      <c r="S116" s="15" t="s">
        <v>997</v>
      </c>
      <c r="T116" s="15" t="s">
        <v>991</v>
      </c>
      <c r="U116" s="18" t="s">
        <v>101</v>
      </c>
      <c r="V116" s="76"/>
      <c r="W116" s="76"/>
      <c r="X116" s="25">
        <v>528863234</v>
      </c>
      <c r="Y116" s="80"/>
      <c r="Z116" s="11"/>
      <c r="AA116" s="16"/>
      <c r="AB116" s="16"/>
      <c r="AC116" s="16"/>
      <c r="AD116" s="24" t="s">
        <v>62</v>
      </c>
      <c r="AE116" s="11"/>
      <c r="AF116" s="11"/>
      <c r="AG116" s="11" t="s">
        <v>493</v>
      </c>
      <c r="AH116" s="11" t="s">
        <v>1834</v>
      </c>
      <c r="AI116" s="16"/>
      <c r="AJ116" s="16"/>
      <c r="AK116" s="11" t="s">
        <v>63</v>
      </c>
      <c r="AL116" s="53" t="s">
        <v>998</v>
      </c>
      <c r="AM116" s="30">
        <v>47741</v>
      </c>
      <c r="AN116" s="17">
        <v>44090</v>
      </c>
      <c r="AO116" s="18" t="s">
        <v>999</v>
      </c>
      <c r="AP116" s="32">
        <v>45634</v>
      </c>
      <c r="AQ116" s="17">
        <v>44904</v>
      </c>
      <c r="AR116" s="16"/>
      <c r="AS116" s="20" t="s">
        <v>66</v>
      </c>
      <c r="AT116" s="21"/>
      <c r="AU116" t="s">
        <v>67</v>
      </c>
      <c r="AY116" s="37" t="s">
        <v>111</v>
      </c>
      <c r="BA116" s="37" t="s">
        <v>996</v>
      </c>
      <c r="BF116" s="46" t="s">
        <v>67</v>
      </c>
    </row>
    <row r="117" spans="2:58" x14ac:dyDescent="0.2">
      <c r="B117" s="18" t="s">
        <v>797</v>
      </c>
      <c r="C117" s="10" t="s">
        <v>1810</v>
      </c>
      <c r="D117" s="15" t="str">
        <f>VLOOKUP(H:H,'[3]Employee Master'!$F:$R,13,0)</f>
        <v>EMP061</v>
      </c>
      <c r="E117" s="18" t="s">
        <v>1688</v>
      </c>
      <c r="F117" s="10" t="str">
        <v>Christian</v>
      </c>
      <c r="G117" s="11" t="s">
        <v>73</v>
      </c>
      <c r="H117" s="11" t="s">
        <v>578</v>
      </c>
      <c r="I117" s="11" t="s">
        <v>53</v>
      </c>
      <c r="J117" s="11" t="s">
        <v>1001</v>
      </c>
      <c r="K117" s="11" t="s">
        <v>1002</v>
      </c>
      <c r="L117" s="27">
        <v>44902</v>
      </c>
      <c r="M117" s="13">
        <f t="shared" si="2"/>
        <v>45082</v>
      </c>
      <c r="N117" s="90">
        <v>34649</v>
      </c>
      <c r="O117" s="11" t="s">
        <v>56</v>
      </c>
      <c r="P117" s="37" t="s">
        <v>77</v>
      </c>
      <c r="Q117" s="37" t="s">
        <v>337</v>
      </c>
      <c r="R117" s="37" t="s">
        <v>139</v>
      </c>
      <c r="S117" s="15" t="s">
        <v>1003</v>
      </c>
      <c r="T117" s="15" t="s">
        <v>797</v>
      </c>
      <c r="U117" s="18" t="s">
        <v>153</v>
      </c>
      <c r="V117" s="76"/>
      <c r="W117" s="76"/>
      <c r="X117" s="25">
        <v>502749664</v>
      </c>
      <c r="Y117" s="80"/>
      <c r="Z117" s="11"/>
      <c r="AA117" s="16"/>
      <c r="AB117" s="16"/>
      <c r="AC117" s="16"/>
      <c r="AD117" s="24" t="s">
        <v>81</v>
      </c>
      <c r="AE117" s="11"/>
      <c r="AF117" s="11"/>
      <c r="AG117" s="11" t="s">
        <v>142</v>
      </c>
      <c r="AH117" s="11" t="s">
        <v>1706</v>
      </c>
      <c r="AI117" s="16"/>
      <c r="AJ117" s="16"/>
      <c r="AK117" s="11" t="s">
        <v>63</v>
      </c>
      <c r="AL117" s="53">
        <v>766066722</v>
      </c>
      <c r="AM117" s="30">
        <v>48183</v>
      </c>
      <c r="AN117" s="17">
        <v>44531</v>
      </c>
      <c r="AO117" s="18" t="s">
        <v>1004</v>
      </c>
      <c r="AP117" s="17">
        <v>45634</v>
      </c>
      <c r="AQ117" s="17">
        <v>44904</v>
      </c>
      <c r="AR117" s="16"/>
      <c r="AS117" s="20" t="s">
        <v>66</v>
      </c>
      <c r="AT117" s="21"/>
      <c r="AU117" t="s">
        <v>67</v>
      </c>
      <c r="AY117" s="37" t="s">
        <v>139</v>
      </c>
      <c r="BA117" s="37" t="s">
        <v>337</v>
      </c>
      <c r="BF117" s="46" t="s">
        <v>67</v>
      </c>
    </row>
    <row r="118" spans="2:58" x14ac:dyDescent="0.2">
      <c r="B118" s="18" t="s">
        <v>1006</v>
      </c>
      <c r="C118" s="10" t="s">
        <v>1811</v>
      </c>
      <c r="D118" s="15" t="str">
        <f>VLOOKUP(H:H,'[3]Employee Master'!$F:$R,13,0)</f>
        <v>EMP110</v>
      </c>
      <c r="E118" s="18" t="s">
        <v>1688</v>
      </c>
      <c r="F118" s="10" t="str">
        <v>Christian</v>
      </c>
      <c r="G118" s="11" t="s">
        <v>73</v>
      </c>
      <c r="H118" s="11" t="s">
        <v>956</v>
      </c>
      <c r="I118" s="11" t="s">
        <v>53</v>
      </c>
      <c r="J118" s="11" t="s">
        <v>1007</v>
      </c>
      <c r="K118" s="11" t="s">
        <v>1008</v>
      </c>
      <c r="L118" s="36">
        <v>44909</v>
      </c>
      <c r="M118" s="13">
        <f t="shared" si="2"/>
        <v>45089</v>
      </c>
      <c r="N118" s="90">
        <v>27629</v>
      </c>
      <c r="O118" s="11" t="s">
        <v>56</v>
      </c>
      <c r="P118" s="37" t="s">
        <v>77</v>
      </c>
      <c r="Q118" s="37" t="s">
        <v>250</v>
      </c>
      <c r="R118" s="37" t="s">
        <v>151</v>
      </c>
      <c r="S118" s="15" t="s">
        <v>1009</v>
      </c>
      <c r="T118" s="15" t="s">
        <v>1006</v>
      </c>
      <c r="U118" s="18" t="s">
        <v>339</v>
      </c>
      <c r="V118" s="76"/>
      <c r="W118" s="76"/>
      <c r="X118" s="25">
        <v>502706994</v>
      </c>
      <c r="Y118" s="80"/>
      <c r="Z118" s="11"/>
      <c r="AA118" s="16"/>
      <c r="AB118" s="16"/>
      <c r="AC118" s="16"/>
      <c r="AD118" s="28" t="s">
        <v>81</v>
      </c>
      <c r="AE118" s="11"/>
      <c r="AF118" s="11"/>
      <c r="AG118" s="11" t="s">
        <v>252</v>
      </c>
      <c r="AH118" s="11" t="s">
        <v>1727</v>
      </c>
      <c r="AI118" s="16"/>
      <c r="AJ118" s="16"/>
      <c r="AK118" s="11" t="s">
        <v>63</v>
      </c>
      <c r="AL118" s="55" t="s">
        <v>960</v>
      </c>
      <c r="AM118" s="30">
        <v>46428</v>
      </c>
      <c r="AN118" s="17">
        <v>42776</v>
      </c>
      <c r="AO118" s="18" t="s">
        <v>961</v>
      </c>
      <c r="AP118" s="17">
        <v>45660</v>
      </c>
      <c r="AQ118" s="17">
        <v>44930</v>
      </c>
      <c r="AR118" s="16"/>
      <c r="AS118" s="20" t="s">
        <v>66</v>
      </c>
      <c r="AT118" s="21"/>
      <c r="AU118" t="s">
        <v>67</v>
      </c>
      <c r="AY118" s="37" t="s">
        <v>151</v>
      </c>
      <c r="BA118" s="37" t="s">
        <v>250</v>
      </c>
      <c r="BF118" s="46" t="s">
        <v>67</v>
      </c>
    </row>
    <row r="119" spans="2:58" x14ac:dyDescent="0.2">
      <c r="B119" s="18" t="s">
        <v>1010</v>
      </c>
      <c r="C119" s="10" t="s">
        <v>1010</v>
      </c>
      <c r="D119" s="15" t="str">
        <f>VLOOKUP(H:H,'[3]Employee Master'!$F:$R,13,0)</f>
        <v>EMP118</v>
      </c>
      <c r="E119" s="18" t="s">
        <v>1689</v>
      </c>
      <c r="F119" s="10" t="e">
        <v>#N/A</v>
      </c>
      <c r="G119" s="11" t="s">
        <v>51</v>
      </c>
      <c r="H119" s="34" t="s">
        <v>1011</v>
      </c>
      <c r="I119" s="11"/>
      <c r="J119" s="11" t="s">
        <v>1012</v>
      </c>
      <c r="K119" s="46" t="s">
        <v>1013</v>
      </c>
      <c r="L119" s="19">
        <v>44915</v>
      </c>
      <c r="M119" s="19">
        <v>45096</v>
      </c>
      <c r="N119" s="19">
        <v>30468</v>
      </c>
      <c r="O119" s="11" t="s">
        <v>56</v>
      </c>
      <c r="P119" s="11" t="s">
        <v>57</v>
      </c>
      <c r="Q119" s="11" t="s">
        <v>742</v>
      </c>
      <c r="R119" s="11" t="s">
        <v>1014</v>
      </c>
      <c r="S119" s="15" t="s">
        <v>1015</v>
      </c>
      <c r="T119" s="15" t="s">
        <v>1010</v>
      </c>
      <c r="U119" s="46" t="s">
        <v>101</v>
      </c>
      <c r="V119" s="96">
        <v>586679475</v>
      </c>
      <c r="W119" s="97"/>
      <c r="X119" s="98">
        <v>586679475</v>
      </c>
      <c r="Y119" s="99"/>
      <c r="Z119" s="46"/>
      <c r="AA119" s="46"/>
      <c r="AB119" s="46"/>
      <c r="AC119" s="46"/>
      <c r="AD119" s="46" t="s">
        <v>62</v>
      </c>
      <c r="AE119" s="46"/>
      <c r="AF119" s="46"/>
      <c r="AG119" s="46" t="s">
        <v>1016</v>
      </c>
      <c r="AH119" s="11" t="s">
        <v>1017</v>
      </c>
      <c r="AI119" s="11"/>
      <c r="AJ119" s="11"/>
      <c r="AK119" s="11" t="s">
        <v>63</v>
      </c>
      <c r="AL119" s="34" t="s">
        <v>1018</v>
      </c>
      <c r="AM119" s="51">
        <v>46374</v>
      </c>
      <c r="AN119" s="17">
        <v>42723</v>
      </c>
      <c r="AO119" s="100" t="s">
        <v>1019</v>
      </c>
      <c r="AP119" s="17">
        <v>45739</v>
      </c>
      <c r="AQ119" s="17">
        <v>45009</v>
      </c>
      <c r="AR119" s="46"/>
      <c r="AS119" s="11" t="s">
        <v>223</v>
      </c>
      <c r="AT119" s="46"/>
      <c r="AU119" s="11" t="s">
        <v>67</v>
      </c>
      <c r="AV119" s="46"/>
      <c r="AW119" s="46"/>
      <c r="AX119" s="46"/>
      <c r="AY119" s="80" t="s">
        <v>1014</v>
      </c>
      <c r="BA119" s="11" t="s">
        <v>742</v>
      </c>
      <c r="BF119" s="46" t="s">
        <v>67</v>
      </c>
    </row>
    <row r="120" spans="2:58" x14ac:dyDescent="0.2">
      <c r="B120" s="18" t="s">
        <v>962</v>
      </c>
      <c r="C120" s="10" t="s">
        <v>1812</v>
      </c>
      <c r="D120" s="15" t="str">
        <f>VLOOKUP(H:H,'[3]Employee Master'!$F:$R,13,0)</f>
        <v>EMP119</v>
      </c>
      <c r="E120" s="18" t="s">
        <v>1688</v>
      </c>
      <c r="F120" s="10" t="str">
        <v>Christian</v>
      </c>
      <c r="G120" s="11" t="s">
        <v>73</v>
      </c>
      <c r="H120" s="11" t="s">
        <v>1021</v>
      </c>
      <c r="I120" s="11" t="s">
        <v>53</v>
      </c>
      <c r="J120" s="11" t="s">
        <v>1022</v>
      </c>
      <c r="K120" s="11" t="s">
        <v>1023</v>
      </c>
      <c r="L120" s="27">
        <v>44919</v>
      </c>
      <c r="M120" s="13">
        <f t="shared" ref="M120:M143" si="3">L120+180</f>
        <v>45099</v>
      </c>
      <c r="N120" s="101">
        <v>32289</v>
      </c>
      <c r="O120" s="11" t="s">
        <v>56</v>
      </c>
      <c r="P120" s="34" t="s">
        <v>77</v>
      </c>
      <c r="Q120" s="34" t="s">
        <v>250</v>
      </c>
      <c r="R120" s="34" t="s">
        <v>151</v>
      </c>
      <c r="S120" s="15" t="s">
        <v>1024</v>
      </c>
      <c r="T120" s="15" t="s">
        <v>962</v>
      </c>
      <c r="U120" s="18" t="s">
        <v>153</v>
      </c>
      <c r="V120" s="76"/>
      <c r="W120" s="76"/>
      <c r="X120" s="25">
        <v>542891847</v>
      </c>
      <c r="Y120" s="80"/>
      <c r="Z120" s="11"/>
      <c r="AA120" s="16"/>
      <c r="AB120" s="16"/>
      <c r="AC120" s="16"/>
      <c r="AD120" s="28" t="s">
        <v>81</v>
      </c>
      <c r="AE120" s="11"/>
      <c r="AF120" s="11"/>
      <c r="AG120" s="11" t="s">
        <v>252</v>
      </c>
      <c r="AH120" s="11" t="s">
        <v>1727</v>
      </c>
      <c r="AI120" s="16"/>
      <c r="AJ120" s="16"/>
      <c r="AK120" s="11" t="s">
        <v>63</v>
      </c>
      <c r="AL120" s="53" t="s">
        <v>1025</v>
      </c>
      <c r="AM120" s="30">
        <v>46771</v>
      </c>
      <c r="AN120" s="17">
        <v>44945</v>
      </c>
      <c r="AO120" s="18" t="s">
        <v>1026</v>
      </c>
      <c r="AP120" s="17">
        <v>45707</v>
      </c>
      <c r="AQ120" s="17">
        <v>44977</v>
      </c>
      <c r="AR120" s="16"/>
      <c r="AS120" s="20" t="s">
        <v>66</v>
      </c>
      <c r="AT120" s="21"/>
      <c r="AU120" t="s">
        <v>67</v>
      </c>
      <c r="AY120" s="34" t="s">
        <v>151</v>
      </c>
      <c r="BA120" s="34" t="s">
        <v>250</v>
      </c>
      <c r="BF120" s="46" t="s">
        <v>67</v>
      </c>
    </row>
    <row r="121" spans="2:58" x14ac:dyDescent="0.2">
      <c r="B121" s="18" t="s">
        <v>1028</v>
      </c>
      <c r="C121" s="10" t="s">
        <v>1813</v>
      </c>
      <c r="D121" s="15" t="str">
        <f>VLOOKUP(H:H,'[3]Employee Master'!$F:$R,13,0)</f>
        <v>EMP120</v>
      </c>
      <c r="E121" s="18" t="s">
        <v>1687</v>
      </c>
      <c r="F121" s="10" t="str">
        <v>Islam</v>
      </c>
      <c r="G121" s="11" t="s">
        <v>51</v>
      </c>
      <c r="H121" s="11" t="s">
        <v>1029</v>
      </c>
      <c r="I121" s="11" t="s">
        <v>1030</v>
      </c>
      <c r="J121" s="11" t="s">
        <v>118</v>
      </c>
      <c r="K121" s="11" t="s">
        <v>1031</v>
      </c>
      <c r="L121" s="36">
        <v>44921</v>
      </c>
      <c r="M121" s="13">
        <f t="shared" si="3"/>
        <v>45101</v>
      </c>
      <c r="N121" s="90">
        <v>34742</v>
      </c>
      <c r="O121" s="11" t="s">
        <v>56</v>
      </c>
      <c r="P121" s="37" t="s">
        <v>57</v>
      </c>
      <c r="Q121" s="37" t="s">
        <v>1032</v>
      </c>
      <c r="R121" s="37" t="s">
        <v>230</v>
      </c>
      <c r="S121" s="15" t="s">
        <v>1033</v>
      </c>
      <c r="T121" s="15" t="s">
        <v>1028</v>
      </c>
      <c r="U121" s="18" t="s">
        <v>101</v>
      </c>
      <c r="V121" s="76"/>
      <c r="W121" s="76"/>
      <c r="X121" s="25">
        <v>552889597</v>
      </c>
      <c r="Y121" s="80"/>
      <c r="Z121" s="11"/>
      <c r="AA121" s="16"/>
      <c r="AB121" s="16"/>
      <c r="AC121" s="16"/>
      <c r="AD121" s="24" t="s">
        <v>81</v>
      </c>
      <c r="AE121" s="11"/>
      <c r="AF121" s="11"/>
      <c r="AG121" s="11" t="s">
        <v>252</v>
      </c>
      <c r="AH121" s="11" t="s">
        <v>1727</v>
      </c>
      <c r="AI121" s="16"/>
      <c r="AJ121" s="16"/>
      <c r="AK121" s="11" t="s">
        <v>63</v>
      </c>
      <c r="AL121" s="53" t="s">
        <v>1034</v>
      </c>
      <c r="AM121" s="38">
        <v>45396</v>
      </c>
      <c r="AN121" s="17">
        <v>41744</v>
      </c>
      <c r="AO121" s="18" t="s">
        <v>1035</v>
      </c>
      <c r="AP121" s="32">
        <v>45668</v>
      </c>
      <c r="AQ121" s="17">
        <v>44938</v>
      </c>
      <c r="AR121" s="16"/>
      <c r="AS121" s="20" t="s">
        <v>66</v>
      </c>
      <c r="AT121" s="21"/>
      <c r="AU121" t="s">
        <v>67</v>
      </c>
      <c r="AY121" s="37" t="s">
        <v>230</v>
      </c>
      <c r="BA121" s="37" t="s">
        <v>1032</v>
      </c>
      <c r="BF121" s="46" t="s">
        <v>67</v>
      </c>
    </row>
    <row r="122" spans="2:58" x14ac:dyDescent="0.2">
      <c r="B122" s="18" t="s">
        <v>1036</v>
      </c>
      <c r="C122" s="10" t="s">
        <v>1814</v>
      </c>
      <c r="D122" s="15" t="str">
        <f>VLOOKUP(H:H,'[3]Employee Master'!$F:$R,13,0)</f>
        <v>EMP121</v>
      </c>
      <c r="E122" s="18" t="s">
        <v>1688</v>
      </c>
      <c r="F122" s="10" t="str">
        <v>Christian</v>
      </c>
      <c r="G122" s="11" t="s">
        <v>73</v>
      </c>
      <c r="H122" s="11" t="s">
        <v>1037</v>
      </c>
      <c r="I122" s="11" t="s">
        <v>1038</v>
      </c>
      <c r="J122" s="11" t="s">
        <v>1039</v>
      </c>
      <c r="K122" s="11" t="s">
        <v>1040</v>
      </c>
      <c r="L122" s="19">
        <v>44923</v>
      </c>
      <c r="M122" s="13">
        <f t="shared" si="3"/>
        <v>45103</v>
      </c>
      <c r="N122" s="19">
        <v>28109</v>
      </c>
      <c r="O122" s="11" t="s">
        <v>56</v>
      </c>
      <c r="P122" s="11" t="s">
        <v>77</v>
      </c>
      <c r="Q122" s="11" t="s">
        <v>528</v>
      </c>
      <c r="R122" s="11" t="s">
        <v>529</v>
      </c>
      <c r="S122" s="15" t="s">
        <v>1041</v>
      </c>
      <c r="T122" s="10" t="s">
        <v>1036</v>
      </c>
      <c r="U122" s="11" t="s">
        <v>161</v>
      </c>
      <c r="V122" s="76"/>
      <c r="W122" s="76"/>
      <c r="X122" s="11"/>
      <c r="Y122" s="80"/>
      <c r="Z122" s="11"/>
      <c r="AA122" s="46"/>
      <c r="AB122" s="46"/>
      <c r="AC122" s="46"/>
      <c r="AD122" s="11" t="s">
        <v>62</v>
      </c>
      <c r="AE122" s="11"/>
      <c r="AF122" s="11"/>
      <c r="AG122" s="11" t="s">
        <v>241</v>
      </c>
      <c r="AH122" s="11" t="s">
        <v>1838</v>
      </c>
      <c r="AI122" s="46"/>
      <c r="AJ122" s="46"/>
      <c r="AK122" s="11" t="s">
        <v>63</v>
      </c>
      <c r="AL122" s="11" t="s">
        <v>1042</v>
      </c>
      <c r="AM122" s="17">
        <v>47426</v>
      </c>
      <c r="AN122" s="17">
        <v>43774</v>
      </c>
      <c r="AO122" s="11" t="s">
        <v>1043</v>
      </c>
      <c r="AP122" s="17">
        <v>45663</v>
      </c>
      <c r="AQ122" s="17">
        <v>44933</v>
      </c>
      <c r="AR122" s="46"/>
      <c r="AS122" s="20" t="s">
        <v>66</v>
      </c>
      <c r="AU122" t="s">
        <v>67</v>
      </c>
      <c r="AY122" s="11" t="s">
        <v>529</v>
      </c>
      <c r="BA122" s="11" t="s">
        <v>528</v>
      </c>
      <c r="BF122" s="46" t="s">
        <v>67</v>
      </c>
    </row>
    <row r="123" spans="2:58" x14ac:dyDescent="0.2">
      <c r="B123" s="18" t="s">
        <v>1045</v>
      </c>
      <c r="C123" s="10" t="s">
        <v>1815</v>
      </c>
      <c r="D123" s="15" t="str">
        <f>VLOOKUP(H:H,'[3]Employee Master'!$F:$R,13,0)</f>
        <v>EMP122</v>
      </c>
      <c r="E123" s="18" t="s">
        <v>1688</v>
      </c>
      <c r="F123" s="10" t="str">
        <v>Christian</v>
      </c>
      <c r="G123" s="11" t="s">
        <v>73</v>
      </c>
      <c r="H123" s="11" t="s">
        <v>1046</v>
      </c>
      <c r="I123" s="11" t="s">
        <v>1047</v>
      </c>
      <c r="J123" s="11" t="s">
        <v>1048</v>
      </c>
      <c r="K123" s="11" t="s">
        <v>1049</v>
      </c>
      <c r="L123" s="27">
        <v>44928</v>
      </c>
      <c r="M123" s="13">
        <f t="shared" si="3"/>
        <v>45108</v>
      </c>
      <c r="N123" s="90">
        <v>34449</v>
      </c>
      <c r="O123" s="11" t="s">
        <v>56</v>
      </c>
      <c r="P123" s="37" t="s">
        <v>77</v>
      </c>
      <c r="Q123" s="37" t="s">
        <v>847</v>
      </c>
      <c r="R123" s="37" t="s">
        <v>483</v>
      </c>
      <c r="S123" s="15" t="s">
        <v>1050</v>
      </c>
      <c r="T123" s="127" t="s">
        <v>1794</v>
      </c>
      <c r="U123" s="18" t="s">
        <v>161</v>
      </c>
      <c r="V123" s="76"/>
      <c r="W123" s="76"/>
      <c r="X123" s="35">
        <v>503440162</v>
      </c>
      <c r="Y123" s="80"/>
      <c r="Z123" s="11"/>
      <c r="AA123" s="16"/>
      <c r="AB123" s="16"/>
      <c r="AC123" s="16"/>
      <c r="AD123" s="24" t="s">
        <v>81</v>
      </c>
      <c r="AE123" s="11"/>
      <c r="AF123" s="11"/>
      <c r="AG123" s="11" t="s">
        <v>252</v>
      </c>
      <c r="AH123" s="11" t="s">
        <v>1727</v>
      </c>
      <c r="AI123" s="16"/>
      <c r="AJ123" s="16"/>
      <c r="AK123" s="11" t="s">
        <v>63</v>
      </c>
      <c r="AL123" s="55" t="s">
        <v>1051</v>
      </c>
      <c r="AM123" s="30">
        <v>47172</v>
      </c>
      <c r="AN123" s="17">
        <v>43520</v>
      </c>
      <c r="AO123" s="18" t="s">
        <v>1052</v>
      </c>
      <c r="AP123" s="32">
        <v>45689</v>
      </c>
      <c r="AQ123" s="17">
        <v>44959</v>
      </c>
      <c r="AR123" s="16"/>
      <c r="AS123" s="20" t="s">
        <v>66</v>
      </c>
      <c r="AT123" s="21"/>
      <c r="AU123" t="s">
        <v>67</v>
      </c>
      <c r="AY123" s="37" t="s">
        <v>483</v>
      </c>
      <c r="BA123" s="37" t="s">
        <v>847</v>
      </c>
      <c r="BF123" s="46" t="s">
        <v>67</v>
      </c>
    </row>
    <row r="124" spans="2:58" x14ac:dyDescent="0.2">
      <c r="B124" s="18" t="s">
        <v>803</v>
      </c>
      <c r="C124" s="10" t="s">
        <v>1816</v>
      </c>
      <c r="D124" s="15" t="str">
        <f>VLOOKUP(H:H,'[3]Employee Master'!$F:$R,13,0)</f>
        <v>EMP123</v>
      </c>
      <c r="E124" s="18" t="s">
        <v>1687</v>
      </c>
      <c r="F124" s="10" t="str">
        <v>Islam</v>
      </c>
      <c r="G124" s="11" t="s">
        <v>51</v>
      </c>
      <c r="H124" s="11" t="s">
        <v>1054</v>
      </c>
      <c r="I124" s="11" t="s">
        <v>1055</v>
      </c>
      <c r="J124" s="11" t="s">
        <v>1056</v>
      </c>
      <c r="K124" s="11" t="s">
        <v>1057</v>
      </c>
      <c r="L124" s="27">
        <v>44944</v>
      </c>
      <c r="M124" s="13">
        <f t="shared" si="3"/>
        <v>45124</v>
      </c>
      <c r="N124" s="90">
        <v>36491</v>
      </c>
      <c r="O124" s="11" t="s">
        <v>56</v>
      </c>
      <c r="P124" s="34" t="s">
        <v>57</v>
      </c>
      <c r="Q124" s="34" t="s">
        <v>337</v>
      </c>
      <c r="R124" s="37" t="s">
        <v>139</v>
      </c>
      <c r="S124" s="15" t="s">
        <v>1058</v>
      </c>
      <c r="T124" s="10" t="s">
        <v>1797</v>
      </c>
      <c r="U124" s="18" t="s">
        <v>61</v>
      </c>
      <c r="V124" s="76"/>
      <c r="W124" s="76"/>
      <c r="X124" s="25">
        <v>505198438</v>
      </c>
      <c r="Y124" s="80"/>
      <c r="Z124" s="11"/>
      <c r="AA124" s="16"/>
      <c r="AB124" s="16"/>
      <c r="AC124" s="16"/>
      <c r="AD124" s="28" t="s">
        <v>81</v>
      </c>
      <c r="AE124" s="11"/>
      <c r="AF124" s="11"/>
      <c r="AG124" s="11" t="s">
        <v>142</v>
      </c>
      <c r="AH124" s="11" t="s">
        <v>1706</v>
      </c>
      <c r="AI124" s="16"/>
      <c r="AJ124" s="16"/>
      <c r="AK124" s="11" t="s">
        <v>63</v>
      </c>
      <c r="AL124" s="53" t="s">
        <v>1059</v>
      </c>
      <c r="AM124" s="30">
        <v>45541</v>
      </c>
      <c r="AN124" s="17">
        <v>44811</v>
      </c>
      <c r="AO124" s="18" t="s">
        <v>1060</v>
      </c>
      <c r="AP124" s="17">
        <v>45697</v>
      </c>
      <c r="AQ124" s="17">
        <v>44967</v>
      </c>
      <c r="AR124" s="16"/>
      <c r="AS124" s="20" t="s">
        <v>66</v>
      </c>
      <c r="AT124" s="21"/>
      <c r="AU124" t="s">
        <v>67</v>
      </c>
      <c r="AY124" s="37" t="s">
        <v>139</v>
      </c>
      <c r="BA124" s="34" t="s">
        <v>337</v>
      </c>
      <c r="BF124" s="46" t="s">
        <v>67</v>
      </c>
    </row>
    <row r="125" spans="2:58" x14ac:dyDescent="0.2">
      <c r="B125" s="18" t="s">
        <v>812</v>
      </c>
      <c r="C125" s="10" t="s">
        <v>1817</v>
      </c>
      <c r="D125" s="15" t="str">
        <f>VLOOKUP(H:H,'[3]Employee Master'!$F:$R,13,0)</f>
        <v>EMP124</v>
      </c>
      <c r="E125" s="18" t="s">
        <v>1688</v>
      </c>
      <c r="F125" s="10" t="str">
        <v>Christian</v>
      </c>
      <c r="G125" s="11" t="s">
        <v>73</v>
      </c>
      <c r="H125" s="11" t="s">
        <v>1062</v>
      </c>
      <c r="I125" s="11" t="s">
        <v>53</v>
      </c>
      <c r="J125" s="11" t="s">
        <v>1063</v>
      </c>
      <c r="K125" s="11" t="s">
        <v>1064</v>
      </c>
      <c r="L125" s="27">
        <v>44953</v>
      </c>
      <c r="M125" s="13">
        <f t="shared" si="3"/>
        <v>45133</v>
      </c>
      <c r="N125" s="90">
        <v>31227</v>
      </c>
      <c r="O125" s="11" t="s">
        <v>56</v>
      </c>
      <c r="P125" s="34" t="s">
        <v>77</v>
      </c>
      <c r="Q125" s="34" t="s">
        <v>250</v>
      </c>
      <c r="R125" s="34" t="s">
        <v>151</v>
      </c>
      <c r="S125" s="15" t="s">
        <v>1065</v>
      </c>
      <c r="T125" s="10" t="s">
        <v>1798</v>
      </c>
      <c r="U125" s="18" t="s">
        <v>153</v>
      </c>
      <c r="V125" s="76"/>
      <c r="W125" s="76"/>
      <c r="X125" s="25">
        <v>565006179</v>
      </c>
      <c r="Y125" s="80"/>
      <c r="Z125" s="11"/>
      <c r="AA125" s="16"/>
      <c r="AB125" s="16"/>
      <c r="AC125" s="16"/>
      <c r="AD125" s="24" t="s">
        <v>81</v>
      </c>
      <c r="AE125" s="11"/>
      <c r="AF125" s="11"/>
      <c r="AG125" s="11" t="s">
        <v>252</v>
      </c>
      <c r="AH125" s="11" t="s">
        <v>1727</v>
      </c>
      <c r="AI125" s="16"/>
      <c r="AJ125" s="16"/>
      <c r="AK125" s="11" t="s">
        <v>63</v>
      </c>
      <c r="AL125" s="53">
        <v>762537370</v>
      </c>
      <c r="AM125" s="102">
        <v>47531</v>
      </c>
      <c r="AN125" s="17">
        <v>43878</v>
      </c>
      <c r="AO125" s="45" t="s">
        <v>1066</v>
      </c>
      <c r="AP125" s="17">
        <v>45696</v>
      </c>
      <c r="AQ125" s="17">
        <v>44966</v>
      </c>
      <c r="AR125" s="16"/>
      <c r="AS125" s="20" t="s">
        <v>66</v>
      </c>
      <c r="AT125" s="21"/>
      <c r="AU125" t="s">
        <v>67</v>
      </c>
      <c r="AY125" s="34" t="s">
        <v>151</v>
      </c>
      <c r="BA125" s="34" t="s">
        <v>250</v>
      </c>
      <c r="BF125" s="46" t="s">
        <v>67</v>
      </c>
    </row>
    <row r="126" spans="2:58" x14ac:dyDescent="0.2">
      <c r="B126" s="18" t="s">
        <v>818</v>
      </c>
      <c r="C126" s="10" t="s">
        <v>1818</v>
      </c>
      <c r="D126" s="15" t="str">
        <f>VLOOKUP(H:H,'[3]Employee Master'!$F:$R,13,0)</f>
        <v>EMP125</v>
      </c>
      <c r="E126" s="18" t="s">
        <v>1688</v>
      </c>
      <c r="F126" s="10" t="str">
        <v>Christian</v>
      </c>
      <c r="G126" s="11" t="s">
        <v>73</v>
      </c>
      <c r="H126" s="11" t="s">
        <v>1068</v>
      </c>
      <c r="I126" s="11" t="s">
        <v>1069</v>
      </c>
      <c r="J126" s="11" t="s">
        <v>1070</v>
      </c>
      <c r="K126" s="11" t="s">
        <v>1071</v>
      </c>
      <c r="L126" s="27">
        <v>44953</v>
      </c>
      <c r="M126" s="13">
        <f t="shared" si="3"/>
        <v>45133</v>
      </c>
      <c r="N126" s="90">
        <v>35099</v>
      </c>
      <c r="O126" s="11" t="s">
        <v>56</v>
      </c>
      <c r="P126" s="37" t="s">
        <v>77</v>
      </c>
      <c r="Q126" s="37" t="s">
        <v>847</v>
      </c>
      <c r="R126" s="37" t="s">
        <v>483</v>
      </c>
      <c r="S126" s="15" t="s">
        <v>1072</v>
      </c>
      <c r="T126" s="10" t="s">
        <v>1814</v>
      </c>
      <c r="U126" s="18" t="s">
        <v>161</v>
      </c>
      <c r="V126" s="76"/>
      <c r="W126" s="76"/>
      <c r="X126" s="25">
        <v>508585428</v>
      </c>
      <c r="Y126" s="80"/>
      <c r="Z126" s="11"/>
      <c r="AA126" s="16"/>
      <c r="AB126" s="16"/>
      <c r="AC126" s="16"/>
      <c r="AD126" s="28" t="s">
        <v>81</v>
      </c>
      <c r="AE126" s="11"/>
      <c r="AF126" s="11"/>
      <c r="AG126" s="11" t="s">
        <v>252</v>
      </c>
      <c r="AH126" s="11" t="s">
        <v>1727</v>
      </c>
      <c r="AI126" s="16"/>
      <c r="AJ126" s="16"/>
      <c r="AK126" s="11" t="s">
        <v>63</v>
      </c>
      <c r="AL126" s="53" t="s">
        <v>1073</v>
      </c>
      <c r="AM126" s="30">
        <v>48512</v>
      </c>
      <c r="AN126" s="17">
        <v>44860</v>
      </c>
      <c r="AO126" s="18" t="s">
        <v>1074</v>
      </c>
      <c r="AP126" s="32">
        <v>45723</v>
      </c>
      <c r="AQ126" s="17">
        <v>44993</v>
      </c>
      <c r="AR126" s="16"/>
      <c r="AS126" s="20" t="s">
        <v>66</v>
      </c>
      <c r="AT126" s="21"/>
      <c r="AU126" t="s">
        <v>67</v>
      </c>
      <c r="AY126" s="37" t="s">
        <v>483</v>
      </c>
      <c r="BA126" s="37" t="s">
        <v>847</v>
      </c>
      <c r="BF126" s="46" t="s">
        <v>67</v>
      </c>
    </row>
    <row r="127" spans="2:58" x14ac:dyDescent="0.2">
      <c r="B127" s="18" t="s">
        <v>1076</v>
      </c>
      <c r="C127" s="10" t="s">
        <v>1819</v>
      </c>
      <c r="D127" s="15" t="str">
        <f>VLOOKUP(H:H,'[3]Employee Master'!$F:$R,13,0)</f>
        <v>EMP097</v>
      </c>
      <c r="E127" s="18" t="s">
        <v>1687</v>
      </c>
      <c r="F127" s="10" t="str">
        <v>Islam</v>
      </c>
      <c r="G127" s="11" t="s">
        <v>73</v>
      </c>
      <c r="H127" s="11" t="s">
        <v>859</v>
      </c>
      <c r="I127" s="11" t="s">
        <v>1077</v>
      </c>
      <c r="J127" s="11" t="s">
        <v>1078</v>
      </c>
      <c r="K127" s="11" t="s">
        <v>1079</v>
      </c>
      <c r="L127" s="36">
        <v>44963</v>
      </c>
      <c r="M127" s="13">
        <f t="shared" si="3"/>
        <v>45143</v>
      </c>
      <c r="N127" s="90">
        <v>36015</v>
      </c>
      <c r="O127" s="11" t="s">
        <v>56</v>
      </c>
      <c r="P127" s="37" t="s">
        <v>77</v>
      </c>
      <c r="Q127" s="37" t="s">
        <v>304</v>
      </c>
      <c r="R127" s="37" t="s">
        <v>99</v>
      </c>
      <c r="S127" s="15" t="s">
        <v>1080</v>
      </c>
      <c r="T127" s="10" t="s">
        <v>1279</v>
      </c>
      <c r="U127" s="18" t="s">
        <v>61</v>
      </c>
      <c r="V127" s="76"/>
      <c r="W127" s="76"/>
      <c r="X127" s="64">
        <v>507676253</v>
      </c>
      <c r="Y127" s="80"/>
      <c r="Z127" s="11"/>
      <c r="AA127" s="16"/>
      <c r="AB127" s="16"/>
      <c r="AC127" s="16"/>
      <c r="AD127" s="24" t="s">
        <v>81</v>
      </c>
      <c r="AE127" s="11"/>
      <c r="AF127" s="11"/>
      <c r="AG127" s="11" t="s">
        <v>128</v>
      </c>
      <c r="AH127" s="11" t="s">
        <v>1702</v>
      </c>
      <c r="AI127" s="16"/>
      <c r="AJ127" s="16"/>
      <c r="AK127" s="11" t="s">
        <v>63</v>
      </c>
      <c r="AL127" s="24" t="s">
        <v>1081</v>
      </c>
      <c r="AM127" s="32">
        <v>47391</v>
      </c>
      <c r="AN127" s="17">
        <v>45200</v>
      </c>
      <c r="AO127" s="45" t="s">
        <v>1082</v>
      </c>
      <c r="AP127" s="17">
        <v>45758</v>
      </c>
      <c r="AQ127" s="17">
        <v>45028</v>
      </c>
      <c r="AR127" s="16"/>
      <c r="AS127" s="20" t="s">
        <v>66</v>
      </c>
      <c r="AT127" s="21"/>
      <c r="AU127" t="s">
        <v>67</v>
      </c>
      <c r="AY127" s="37" t="s">
        <v>99</v>
      </c>
      <c r="BA127" s="37" t="s">
        <v>304</v>
      </c>
      <c r="BF127" s="46" t="s">
        <v>67</v>
      </c>
    </row>
    <row r="128" spans="2:58" x14ac:dyDescent="0.2">
      <c r="B128" s="18" t="s">
        <v>1084</v>
      </c>
      <c r="C128" s="10" t="s">
        <v>1820</v>
      </c>
      <c r="D128" s="15" t="str">
        <f>VLOOKUP(H:H,'[3]Employee Master'!$F:$R,13,0)</f>
        <v>EMP127</v>
      </c>
      <c r="E128" s="18" t="s">
        <v>1687</v>
      </c>
      <c r="F128" s="10" t="str">
        <v>Islam</v>
      </c>
      <c r="G128" s="11" t="s">
        <v>73</v>
      </c>
      <c r="H128" s="11" t="s">
        <v>1085</v>
      </c>
      <c r="I128" s="11" t="s">
        <v>1086</v>
      </c>
      <c r="J128" s="11" t="s">
        <v>1087</v>
      </c>
      <c r="K128" s="11" t="s">
        <v>1088</v>
      </c>
      <c r="L128" s="27">
        <v>44963</v>
      </c>
      <c r="M128" s="13">
        <f t="shared" si="3"/>
        <v>45143</v>
      </c>
      <c r="N128" s="90">
        <v>35039</v>
      </c>
      <c r="O128" s="11" t="s">
        <v>56</v>
      </c>
      <c r="P128" s="37" t="s">
        <v>77</v>
      </c>
      <c r="Q128" s="37" t="s">
        <v>446</v>
      </c>
      <c r="R128" s="37" t="s">
        <v>403</v>
      </c>
      <c r="S128" s="15" t="s">
        <v>1089</v>
      </c>
      <c r="T128" s="15" t="s">
        <v>1084</v>
      </c>
      <c r="U128" s="18" t="s">
        <v>101</v>
      </c>
      <c r="V128" s="76"/>
      <c r="W128" s="76"/>
      <c r="X128" s="25">
        <v>562458002</v>
      </c>
      <c r="Y128" s="80"/>
      <c r="Z128" s="11"/>
      <c r="AA128" s="16"/>
      <c r="AB128" s="16"/>
      <c r="AC128" s="16"/>
      <c r="AD128" s="28" t="s">
        <v>81</v>
      </c>
      <c r="AE128" s="11"/>
      <c r="AF128" s="11"/>
      <c r="AG128" s="11" t="s">
        <v>401</v>
      </c>
      <c r="AH128" s="11" t="s">
        <v>1733</v>
      </c>
      <c r="AI128" s="16"/>
      <c r="AJ128" s="16"/>
      <c r="AK128" s="11" t="s">
        <v>63</v>
      </c>
      <c r="AL128" s="53" t="s">
        <v>1090</v>
      </c>
      <c r="AM128" s="38">
        <v>46565</v>
      </c>
      <c r="AN128" s="17">
        <v>42914</v>
      </c>
      <c r="AO128" s="45" t="s">
        <v>1091</v>
      </c>
      <c r="AP128" s="17">
        <v>45743</v>
      </c>
      <c r="AQ128" s="17">
        <v>45013</v>
      </c>
      <c r="AR128" s="16"/>
      <c r="AS128" s="20" t="s">
        <v>66</v>
      </c>
      <c r="AT128" s="21"/>
      <c r="AU128" t="s">
        <v>67</v>
      </c>
      <c r="AY128" s="37" t="s">
        <v>403</v>
      </c>
      <c r="BA128" s="37" t="s">
        <v>446</v>
      </c>
      <c r="BF128" s="46" t="s">
        <v>67</v>
      </c>
    </row>
    <row r="129" spans="2:60" x14ac:dyDescent="0.2">
      <c r="B129" s="18" t="s">
        <v>830</v>
      </c>
      <c r="C129" s="10" t="s">
        <v>1821</v>
      </c>
      <c r="D129" s="15" t="str">
        <f>VLOOKUP(H:H,'[3]Employee Master'!$F:$R,13,0)</f>
        <v>EMP128</v>
      </c>
      <c r="E129" s="18" t="s">
        <v>1688</v>
      </c>
      <c r="F129" s="10" t="str">
        <v>Christian</v>
      </c>
      <c r="G129" s="11" t="s">
        <v>73</v>
      </c>
      <c r="H129" s="11" t="s">
        <v>1093</v>
      </c>
      <c r="I129" s="11" t="s">
        <v>1094</v>
      </c>
      <c r="J129" s="11" t="s">
        <v>1095</v>
      </c>
      <c r="K129" s="11" t="s">
        <v>1096</v>
      </c>
      <c r="L129" s="27">
        <v>44966</v>
      </c>
      <c r="M129" s="13">
        <f t="shared" si="3"/>
        <v>45146</v>
      </c>
      <c r="N129" s="90">
        <v>32454</v>
      </c>
      <c r="O129" s="11" t="s">
        <v>56</v>
      </c>
      <c r="P129" s="34" t="s">
        <v>77</v>
      </c>
      <c r="Q129" s="34" t="s">
        <v>304</v>
      </c>
      <c r="R129" s="34" t="s">
        <v>99</v>
      </c>
      <c r="S129" s="15" t="s">
        <v>1097</v>
      </c>
      <c r="T129" s="15" t="s">
        <v>830</v>
      </c>
      <c r="U129" s="18" t="s">
        <v>161</v>
      </c>
      <c r="V129" s="76"/>
      <c r="W129" s="76"/>
      <c r="X129" s="25">
        <v>544475169</v>
      </c>
      <c r="Y129" s="80"/>
      <c r="Z129" s="11"/>
      <c r="AA129" s="16"/>
      <c r="AB129" s="16"/>
      <c r="AC129" s="16"/>
      <c r="AD129" s="28" t="s">
        <v>62</v>
      </c>
      <c r="AE129" s="11"/>
      <c r="AF129" s="11"/>
      <c r="AG129" s="11" t="s">
        <v>678</v>
      </c>
      <c r="AH129" s="11" t="s">
        <v>1768</v>
      </c>
      <c r="AI129" s="16"/>
      <c r="AJ129" s="16"/>
      <c r="AK129" s="11" t="s">
        <v>63</v>
      </c>
      <c r="AL129" s="24" t="s">
        <v>1098</v>
      </c>
      <c r="AM129" s="30">
        <v>47756</v>
      </c>
      <c r="AN129" s="17">
        <v>44105</v>
      </c>
      <c r="AO129" s="45" t="s">
        <v>1099</v>
      </c>
      <c r="AP129" s="17">
        <v>45843</v>
      </c>
      <c r="AQ129" s="17">
        <v>45113</v>
      </c>
      <c r="AR129" s="16"/>
      <c r="AS129" s="20" t="s">
        <v>66</v>
      </c>
      <c r="AT129" s="21"/>
      <c r="AU129" t="s">
        <v>67</v>
      </c>
      <c r="AY129" s="34" t="s">
        <v>99</v>
      </c>
      <c r="BA129" s="34" t="s">
        <v>304</v>
      </c>
      <c r="BF129" s="46" t="s">
        <v>67</v>
      </c>
    </row>
    <row r="130" spans="2:60" x14ac:dyDescent="0.2">
      <c r="B130" s="18" t="s">
        <v>838</v>
      </c>
      <c r="C130" s="10" t="s">
        <v>1822</v>
      </c>
      <c r="D130" s="15" t="str">
        <f>VLOOKUP(H:H,'[3]Employee Master'!$F:$R,13,0)</f>
        <v>EMP129</v>
      </c>
      <c r="E130" s="18" t="s">
        <v>1688</v>
      </c>
      <c r="F130" s="10" t="str">
        <v>Christian</v>
      </c>
      <c r="G130" s="11" t="s">
        <v>73</v>
      </c>
      <c r="H130" s="11" t="s">
        <v>1101</v>
      </c>
      <c r="I130" s="11" t="s">
        <v>1102</v>
      </c>
      <c r="J130" s="11" t="s">
        <v>1103</v>
      </c>
      <c r="K130" s="11" t="s">
        <v>1104</v>
      </c>
      <c r="L130" s="27">
        <v>44971</v>
      </c>
      <c r="M130" s="13">
        <f t="shared" si="3"/>
        <v>45151</v>
      </c>
      <c r="N130" s="90">
        <v>35384</v>
      </c>
      <c r="O130" s="11" t="s">
        <v>56</v>
      </c>
      <c r="P130" s="34" t="s">
        <v>77</v>
      </c>
      <c r="Q130" s="34" t="s">
        <v>847</v>
      </c>
      <c r="R130" s="34" t="s">
        <v>483</v>
      </c>
      <c r="S130" s="15" t="s">
        <v>1105</v>
      </c>
      <c r="T130" s="15" t="s">
        <v>838</v>
      </c>
      <c r="U130" s="18" t="s">
        <v>161</v>
      </c>
      <c r="V130" s="76"/>
      <c r="W130" s="76"/>
      <c r="X130" s="25">
        <v>582885326</v>
      </c>
      <c r="Y130" s="80"/>
      <c r="Z130" s="11"/>
      <c r="AA130" s="16"/>
      <c r="AB130" s="16"/>
      <c r="AC130" s="16"/>
      <c r="AD130" s="28" t="s">
        <v>81</v>
      </c>
      <c r="AE130" s="11"/>
      <c r="AF130" s="11"/>
      <c r="AG130" s="11" t="s">
        <v>252</v>
      </c>
      <c r="AH130" s="11" t="s">
        <v>1727</v>
      </c>
      <c r="AI130" s="16"/>
      <c r="AJ130" s="16"/>
      <c r="AK130" s="11" t="s">
        <v>63</v>
      </c>
      <c r="AL130" s="53" t="s">
        <v>1106</v>
      </c>
      <c r="AM130" s="30">
        <v>47183</v>
      </c>
      <c r="AN130" s="17">
        <v>43531</v>
      </c>
      <c r="AO130" s="45" t="s">
        <v>1107</v>
      </c>
      <c r="AP130" s="32">
        <v>45739</v>
      </c>
      <c r="AQ130" s="17">
        <v>45009</v>
      </c>
      <c r="AR130" s="16"/>
      <c r="AS130" s="20" t="s">
        <v>66</v>
      </c>
      <c r="AT130" s="21"/>
      <c r="AU130" t="s">
        <v>67</v>
      </c>
      <c r="AY130" s="34" t="s">
        <v>483</v>
      </c>
      <c r="BA130" s="34" t="s">
        <v>847</v>
      </c>
      <c r="BF130" s="46" t="s">
        <v>67</v>
      </c>
    </row>
    <row r="131" spans="2:60" x14ac:dyDescent="0.2">
      <c r="B131" s="18" t="s">
        <v>849</v>
      </c>
      <c r="C131" s="10" t="s">
        <v>1823</v>
      </c>
      <c r="D131" s="15" t="str">
        <f>VLOOKUP(H:H,'[3]Employee Master'!$F:$R,13,0)</f>
        <v>EMP130</v>
      </c>
      <c r="E131" s="18" t="s">
        <v>1687</v>
      </c>
      <c r="F131" s="10" t="str">
        <v>Islam</v>
      </c>
      <c r="G131" s="11" t="s">
        <v>51</v>
      </c>
      <c r="H131" s="11" t="s">
        <v>1109</v>
      </c>
      <c r="I131" s="11" t="s">
        <v>1110</v>
      </c>
      <c r="J131" s="11" t="s">
        <v>1111</v>
      </c>
      <c r="K131" s="11" t="s">
        <v>1112</v>
      </c>
      <c r="L131" s="36">
        <v>44977</v>
      </c>
      <c r="M131" s="13">
        <f t="shared" si="3"/>
        <v>45157</v>
      </c>
      <c r="N131" s="90">
        <v>32651</v>
      </c>
      <c r="O131" s="11" t="s">
        <v>56</v>
      </c>
      <c r="P131" s="37" t="s">
        <v>57</v>
      </c>
      <c r="Q131" s="37" t="s">
        <v>469</v>
      </c>
      <c r="R131" s="37" t="s">
        <v>470</v>
      </c>
      <c r="S131" s="15" t="s">
        <v>1113</v>
      </c>
      <c r="T131" s="15" t="s">
        <v>849</v>
      </c>
      <c r="U131" s="18" t="s">
        <v>101</v>
      </c>
      <c r="V131" s="76"/>
      <c r="W131" s="76"/>
      <c r="X131" s="25">
        <v>507669471</v>
      </c>
      <c r="Y131" s="80"/>
      <c r="Z131" s="11"/>
      <c r="AA131" s="16"/>
      <c r="AB131" s="16"/>
      <c r="AC131" s="16"/>
      <c r="AD131" s="24" t="s">
        <v>62</v>
      </c>
      <c r="AE131" s="11"/>
      <c r="AF131" s="11"/>
      <c r="AG131" s="11" t="s">
        <v>472</v>
      </c>
      <c r="AH131" s="11" t="s">
        <v>1772</v>
      </c>
      <c r="AI131" s="16"/>
      <c r="AJ131" s="16"/>
      <c r="AK131" s="11" t="s">
        <v>63</v>
      </c>
      <c r="AL131" s="53" t="s">
        <v>1114</v>
      </c>
      <c r="AM131" s="38">
        <v>47319</v>
      </c>
      <c r="AN131" s="17">
        <v>43667</v>
      </c>
      <c r="AO131" s="45" t="s">
        <v>1115</v>
      </c>
      <c r="AP131" s="32">
        <v>45735</v>
      </c>
      <c r="AQ131" s="17">
        <v>45005</v>
      </c>
      <c r="AR131" s="16"/>
      <c r="AS131" s="20" t="s">
        <v>66</v>
      </c>
      <c r="AT131" s="21"/>
      <c r="AU131" t="s">
        <v>67</v>
      </c>
      <c r="AY131" s="37" t="s">
        <v>470</v>
      </c>
      <c r="BA131" s="37" t="s">
        <v>469</v>
      </c>
      <c r="BF131" s="46" t="s">
        <v>67</v>
      </c>
    </row>
    <row r="132" spans="2:60" x14ac:dyDescent="0.2">
      <c r="B132" s="18" t="s">
        <v>858</v>
      </c>
      <c r="C132" s="10" t="s">
        <v>1824</v>
      </c>
      <c r="D132" s="15" t="str">
        <f>VLOOKUP(H:H,'[3]Employee Master'!$F:$R,13,0)</f>
        <v>EMP131</v>
      </c>
      <c r="E132" s="18" t="s">
        <v>1687</v>
      </c>
      <c r="F132" s="10" t="str">
        <v>Islam</v>
      </c>
      <c r="G132" s="11" t="s">
        <v>51</v>
      </c>
      <c r="H132" s="11" t="s">
        <v>1117</v>
      </c>
      <c r="I132" s="11" t="s">
        <v>1118</v>
      </c>
      <c r="J132" s="11" t="s">
        <v>1119</v>
      </c>
      <c r="K132" s="11" t="s">
        <v>1120</v>
      </c>
      <c r="L132" s="36">
        <v>44981</v>
      </c>
      <c r="M132" s="13">
        <f t="shared" si="3"/>
        <v>45161</v>
      </c>
      <c r="N132" s="90">
        <v>32233</v>
      </c>
      <c r="O132" s="11" t="s">
        <v>56</v>
      </c>
      <c r="P132" s="34" t="s">
        <v>57</v>
      </c>
      <c r="Q132" s="34" t="s">
        <v>996</v>
      </c>
      <c r="R132" s="34" t="s">
        <v>111</v>
      </c>
      <c r="S132" s="15" t="s">
        <v>1121</v>
      </c>
      <c r="T132" s="15" t="s">
        <v>858</v>
      </c>
      <c r="U132" s="18" t="s">
        <v>141</v>
      </c>
      <c r="V132" s="76"/>
      <c r="W132" s="76"/>
      <c r="X132" s="25">
        <v>542464739</v>
      </c>
      <c r="Y132" s="80"/>
      <c r="Z132" s="11"/>
      <c r="AA132" s="16"/>
      <c r="AB132" s="16"/>
      <c r="AC132" s="16"/>
      <c r="AD132" s="28" t="s">
        <v>62</v>
      </c>
      <c r="AE132" s="11"/>
      <c r="AF132" s="11"/>
      <c r="AG132" s="11" t="s">
        <v>175</v>
      </c>
      <c r="AH132" s="11" t="s">
        <v>1707</v>
      </c>
      <c r="AI132" s="16"/>
      <c r="AJ132" s="16"/>
      <c r="AK132" s="11" t="s">
        <v>63</v>
      </c>
      <c r="AL132" s="55" t="s">
        <v>1122</v>
      </c>
      <c r="AM132" s="30">
        <v>46457</v>
      </c>
      <c r="AN132" s="17">
        <v>42806</v>
      </c>
      <c r="AO132" s="45" t="s">
        <v>1123</v>
      </c>
      <c r="AP132" s="32">
        <v>45718</v>
      </c>
      <c r="AQ132" s="17">
        <v>44988</v>
      </c>
      <c r="AR132" s="16"/>
      <c r="AS132" s="20" t="s">
        <v>66</v>
      </c>
      <c r="AT132" s="21"/>
      <c r="AU132" t="s">
        <v>67</v>
      </c>
      <c r="AY132" s="34" t="s">
        <v>111</v>
      </c>
      <c r="BA132" s="34" t="s">
        <v>996</v>
      </c>
      <c r="BF132" s="46" t="s">
        <v>67</v>
      </c>
    </row>
    <row r="133" spans="2:60" x14ac:dyDescent="0.2">
      <c r="B133" s="18" t="s">
        <v>871</v>
      </c>
      <c r="C133" s="10" t="s">
        <v>1825</v>
      </c>
      <c r="D133" s="15" t="str">
        <f>VLOOKUP(H:H,'[3]Employee Master'!$F:$R,13,0)</f>
        <v>EMP132</v>
      </c>
      <c r="E133" s="18" t="s">
        <v>1687</v>
      </c>
      <c r="F133" s="10" t="str">
        <v>Islam</v>
      </c>
      <c r="G133" s="11" t="s">
        <v>51</v>
      </c>
      <c r="H133" s="11" t="s">
        <v>1125</v>
      </c>
      <c r="I133" s="11" t="s">
        <v>1126</v>
      </c>
      <c r="J133" s="11" t="s">
        <v>499</v>
      </c>
      <c r="K133" s="11" t="s">
        <v>1127</v>
      </c>
      <c r="L133" s="36">
        <v>44986</v>
      </c>
      <c r="M133" s="13">
        <f t="shared" si="3"/>
        <v>45166</v>
      </c>
      <c r="N133" s="90">
        <v>32143</v>
      </c>
      <c r="O133" s="11" t="s">
        <v>56</v>
      </c>
      <c r="P133" s="37" t="s">
        <v>57</v>
      </c>
      <c r="Q133" s="37" t="s">
        <v>187</v>
      </c>
      <c r="R133" s="37" t="s">
        <v>139</v>
      </c>
      <c r="S133" s="15" t="s">
        <v>1128</v>
      </c>
      <c r="T133" s="15" t="s">
        <v>871</v>
      </c>
      <c r="U133" s="18" t="s">
        <v>141</v>
      </c>
      <c r="V133" s="76"/>
      <c r="W133" s="76"/>
      <c r="X133" s="25">
        <v>569989104</v>
      </c>
      <c r="Y133" s="80"/>
      <c r="Z133" s="11"/>
      <c r="AA133" s="16"/>
      <c r="AB133" s="16"/>
      <c r="AC133" s="16"/>
      <c r="AD133" s="24" t="s">
        <v>62</v>
      </c>
      <c r="AE133" s="11"/>
      <c r="AF133" s="11"/>
      <c r="AG133" s="11" t="s">
        <v>142</v>
      </c>
      <c r="AH133" s="11" t="s">
        <v>1706</v>
      </c>
      <c r="AI133" s="16"/>
      <c r="AJ133" s="16"/>
      <c r="AK133" s="11" t="s">
        <v>63</v>
      </c>
      <c r="AL133" s="55" t="s">
        <v>1129</v>
      </c>
      <c r="AM133" s="30">
        <v>45509</v>
      </c>
      <c r="AN133" s="17">
        <v>43683</v>
      </c>
      <c r="AO133" s="45" t="s">
        <v>1130</v>
      </c>
      <c r="AP133" s="17">
        <v>45739</v>
      </c>
      <c r="AQ133" s="17">
        <v>45009</v>
      </c>
      <c r="AR133" s="16"/>
      <c r="AS133" s="20" t="s">
        <v>66</v>
      </c>
      <c r="AT133" s="21"/>
      <c r="AU133" t="s">
        <v>67</v>
      </c>
      <c r="AY133" s="37" t="s">
        <v>139</v>
      </c>
      <c r="BA133" s="37" t="s">
        <v>187</v>
      </c>
      <c r="BF133" s="46" t="s">
        <v>67</v>
      </c>
    </row>
    <row r="134" spans="2:60" x14ac:dyDescent="0.2">
      <c r="B134" s="18" t="s">
        <v>1132</v>
      </c>
      <c r="C134" s="10" t="s">
        <v>1826</v>
      </c>
      <c r="D134" s="15" t="str">
        <f>VLOOKUP(H:H,'[3]Employee Master'!$F:$R,13,0)</f>
        <v>EMP071</v>
      </c>
      <c r="E134" s="18" t="s">
        <v>1688</v>
      </c>
      <c r="F134" s="10" t="str">
        <v>Christian</v>
      </c>
      <c r="G134" s="11" t="s">
        <v>51</v>
      </c>
      <c r="H134" s="11" t="s">
        <v>651</v>
      </c>
      <c r="I134" s="11" t="s">
        <v>53</v>
      </c>
      <c r="J134" s="11" t="s">
        <v>1133</v>
      </c>
      <c r="K134" s="11" t="s">
        <v>1134</v>
      </c>
      <c r="L134" s="36">
        <v>44988</v>
      </c>
      <c r="M134" s="13">
        <f t="shared" si="3"/>
        <v>45168</v>
      </c>
      <c r="N134" s="92">
        <v>34552</v>
      </c>
      <c r="O134" s="11" t="s">
        <v>56</v>
      </c>
      <c r="P134" s="37" t="s">
        <v>57</v>
      </c>
      <c r="Q134" s="37" t="s">
        <v>1135</v>
      </c>
      <c r="R134" s="37" t="s">
        <v>151</v>
      </c>
      <c r="S134" s="15" t="s">
        <v>1136</v>
      </c>
      <c r="T134" s="15" t="s">
        <v>1132</v>
      </c>
      <c r="U134" s="18" t="s">
        <v>153</v>
      </c>
      <c r="V134" s="76"/>
      <c r="W134" s="76"/>
      <c r="X134" s="25">
        <v>507274258</v>
      </c>
      <c r="Y134" s="80"/>
      <c r="Z134" s="11"/>
      <c r="AA134" s="16"/>
      <c r="AB134" s="16"/>
      <c r="AC134" s="16"/>
      <c r="AD134" s="24" t="s">
        <v>81</v>
      </c>
      <c r="AE134" s="11"/>
      <c r="AF134" s="11"/>
      <c r="AG134" s="11" t="s">
        <v>149</v>
      </c>
      <c r="AH134" s="11" t="s">
        <v>1704</v>
      </c>
      <c r="AI134" s="16"/>
      <c r="AJ134" s="16"/>
      <c r="AK134" s="11" t="s">
        <v>63</v>
      </c>
      <c r="AL134" s="55" t="s">
        <v>1137</v>
      </c>
      <c r="AM134" s="30">
        <v>45511</v>
      </c>
      <c r="AN134" s="17">
        <v>43684</v>
      </c>
      <c r="AO134" s="103" t="s">
        <v>1138</v>
      </c>
      <c r="AP134" s="32">
        <v>45748</v>
      </c>
      <c r="AQ134" s="17">
        <v>45018</v>
      </c>
      <c r="AR134" s="16"/>
      <c r="AS134" s="20" t="s">
        <v>66</v>
      </c>
      <c r="AT134" s="21"/>
      <c r="AU134" t="s">
        <v>67</v>
      </c>
      <c r="AY134" s="37" t="s">
        <v>151</v>
      </c>
      <c r="BA134" s="37" t="s">
        <v>1135</v>
      </c>
      <c r="BF134" s="46" t="s">
        <v>67</v>
      </c>
    </row>
    <row r="135" spans="2:60" x14ac:dyDescent="0.2">
      <c r="B135" s="18" t="s">
        <v>1139</v>
      </c>
      <c r="C135" s="10" t="s">
        <v>1827</v>
      </c>
      <c r="D135" s="15" t="str">
        <f>VLOOKUP(H:H,'[3]Employee Master'!$F:$R,13,0)</f>
        <v>EMP134</v>
      </c>
      <c r="E135" s="18" t="s">
        <v>1687</v>
      </c>
      <c r="F135" s="10" t="str">
        <v>Islam</v>
      </c>
      <c r="G135" s="11" t="s">
        <v>51</v>
      </c>
      <c r="H135" s="11" t="s">
        <v>1140</v>
      </c>
      <c r="I135" s="11" t="s">
        <v>1141</v>
      </c>
      <c r="J135" s="11" t="s">
        <v>1142</v>
      </c>
      <c r="K135" s="11" t="s">
        <v>1143</v>
      </c>
      <c r="L135" s="36">
        <v>44993</v>
      </c>
      <c r="M135" s="13">
        <f t="shared" si="3"/>
        <v>45173</v>
      </c>
      <c r="N135" s="90">
        <v>36596</v>
      </c>
      <c r="O135" s="11" t="s">
        <v>56</v>
      </c>
      <c r="P135" s="37" t="s">
        <v>57</v>
      </c>
      <c r="Q135" s="37" t="s">
        <v>187</v>
      </c>
      <c r="R135" s="37" t="s">
        <v>139</v>
      </c>
      <c r="S135" s="15" t="s">
        <v>1144</v>
      </c>
      <c r="T135" s="15" t="s">
        <v>1139</v>
      </c>
      <c r="U135" s="18" t="s">
        <v>141</v>
      </c>
      <c r="V135" s="76"/>
      <c r="W135" s="76"/>
      <c r="X135" s="25">
        <v>502704429</v>
      </c>
      <c r="Y135" s="80"/>
      <c r="Z135" s="11"/>
      <c r="AA135" s="16"/>
      <c r="AB135" s="16"/>
      <c r="AC135" s="16"/>
      <c r="AD135" s="24" t="s">
        <v>62</v>
      </c>
      <c r="AE135" s="11"/>
      <c r="AF135" s="11"/>
      <c r="AG135" s="11" t="s">
        <v>142</v>
      </c>
      <c r="AH135" s="11" t="s">
        <v>1706</v>
      </c>
      <c r="AI135" s="16"/>
      <c r="AJ135" s="16"/>
      <c r="AK135" s="11" t="s">
        <v>63</v>
      </c>
      <c r="AL135" s="53" t="s">
        <v>1145</v>
      </c>
      <c r="AM135" s="30">
        <v>45909</v>
      </c>
      <c r="AN135" s="17">
        <v>44084</v>
      </c>
      <c r="AO135" s="18" t="s">
        <v>1146</v>
      </c>
      <c r="AP135" s="17">
        <v>45782</v>
      </c>
      <c r="AQ135" s="17">
        <v>45052</v>
      </c>
      <c r="AR135" s="16"/>
      <c r="AS135" s="20" t="s">
        <v>66</v>
      </c>
      <c r="AT135" s="21"/>
      <c r="AU135" t="s">
        <v>67</v>
      </c>
      <c r="AY135" s="37" t="s">
        <v>139</v>
      </c>
      <c r="BA135" s="37" t="s">
        <v>187</v>
      </c>
      <c r="BF135" s="46" t="s">
        <v>67</v>
      </c>
    </row>
    <row r="136" spans="2:60" x14ac:dyDescent="0.2">
      <c r="B136" s="18" t="s">
        <v>1148</v>
      </c>
      <c r="C136" s="10" t="s">
        <v>1828</v>
      </c>
      <c r="D136" s="15" t="str">
        <f>VLOOKUP(H:H,'[3]Employee Master'!$F:$R,13,0)</f>
        <v>EMP135</v>
      </c>
      <c r="E136" s="18" t="s">
        <v>1688</v>
      </c>
      <c r="F136" s="10" t="str">
        <v>Christian</v>
      </c>
      <c r="G136" s="11" t="s">
        <v>51</v>
      </c>
      <c r="H136" s="11" t="s">
        <v>1149</v>
      </c>
      <c r="I136" s="11" t="s">
        <v>53</v>
      </c>
      <c r="J136" s="11" t="s">
        <v>1150</v>
      </c>
      <c r="K136" s="11" t="s">
        <v>1151</v>
      </c>
      <c r="L136" s="36">
        <v>45001</v>
      </c>
      <c r="M136" s="13">
        <f t="shared" si="3"/>
        <v>45181</v>
      </c>
      <c r="N136" s="90">
        <v>35547</v>
      </c>
      <c r="O136" s="11" t="s">
        <v>56</v>
      </c>
      <c r="P136" s="34" t="s">
        <v>57</v>
      </c>
      <c r="Q136" s="34" t="s">
        <v>689</v>
      </c>
      <c r="R136" s="34" t="s">
        <v>151</v>
      </c>
      <c r="S136" s="15" t="s">
        <v>1152</v>
      </c>
      <c r="T136" s="15" t="s">
        <v>1148</v>
      </c>
      <c r="U136" s="18" t="s">
        <v>896</v>
      </c>
      <c r="V136" s="76"/>
      <c r="W136" s="76"/>
      <c r="X136" s="25">
        <v>507275433</v>
      </c>
      <c r="Y136" s="80"/>
      <c r="Z136" s="11"/>
      <c r="AA136" s="16"/>
      <c r="AB136" s="16"/>
      <c r="AC136" s="16"/>
      <c r="AD136" s="28" t="s">
        <v>62</v>
      </c>
      <c r="AE136" s="11"/>
      <c r="AF136" s="11"/>
      <c r="AG136" s="11" t="s">
        <v>149</v>
      </c>
      <c r="AH136" s="11" t="s">
        <v>1704</v>
      </c>
      <c r="AI136" s="16"/>
      <c r="AJ136" s="16"/>
      <c r="AK136" s="11" t="s">
        <v>63</v>
      </c>
      <c r="AL136" s="55" t="s">
        <v>1153</v>
      </c>
      <c r="AM136" s="30">
        <v>45519</v>
      </c>
      <c r="AN136" s="17">
        <v>41866</v>
      </c>
      <c r="AO136" s="45" t="s">
        <v>1154</v>
      </c>
      <c r="AP136" s="32">
        <v>45752</v>
      </c>
      <c r="AQ136" s="17">
        <v>45022</v>
      </c>
      <c r="AR136" s="16"/>
      <c r="AS136" s="20" t="s">
        <v>66</v>
      </c>
      <c r="AT136" s="21"/>
      <c r="AU136" t="s">
        <v>67</v>
      </c>
      <c r="AY136" s="34" t="s">
        <v>151</v>
      </c>
      <c r="BA136" s="34" t="s">
        <v>689</v>
      </c>
      <c r="BF136" s="46" t="s">
        <v>67</v>
      </c>
    </row>
    <row r="137" spans="2:60" x14ac:dyDescent="0.2">
      <c r="B137" s="18" t="s">
        <v>533</v>
      </c>
      <c r="C137" s="10" t="s">
        <v>1829</v>
      </c>
      <c r="D137" s="15" t="str">
        <f>VLOOKUP(H:H,'[3]Employee Master'!$F:$R,13,0)</f>
        <v>EMP136</v>
      </c>
      <c r="E137" s="18" t="s">
        <v>1688</v>
      </c>
      <c r="F137" s="10" t="str">
        <v>Christian</v>
      </c>
      <c r="G137" s="11" t="s">
        <v>73</v>
      </c>
      <c r="H137" s="11" t="s">
        <v>1156</v>
      </c>
      <c r="I137" s="11" t="s">
        <v>1157</v>
      </c>
      <c r="J137" s="11" t="s">
        <v>1158</v>
      </c>
      <c r="K137" s="11" t="s">
        <v>1159</v>
      </c>
      <c r="L137" s="36">
        <v>45005</v>
      </c>
      <c r="M137" s="13">
        <f t="shared" si="3"/>
        <v>45185</v>
      </c>
      <c r="N137" s="90">
        <v>29369</v>
      </c>
      <c r="O137" s="11" t="s">
        <v>56</v>
      </c>
      <c r="P137" s="34" t="s">
        <v>77</v>
      </c>
      <c r="Q137" s="34" t="s">
        <v>1160</v>
      </c>
      <c r="R137" s="34" t="s">
        <v>111</v>
      </c>
      <c r="S137" s="15" t="s">
        <v>1161</v>
      </c>
      <c r="T137" s="15" t="s">
        <v>533</v>
      </c>
      <c r="U137" s="18" t="s">
        <v>161</v>
      </c>
      <c r="V137" s="76"/>
      <c r="W137" s="76"/>
      <c r="X137" s="25">
        <v>567123221</v>
      </c>
      <c r="Y137" s="80"/>
      <c r="Z137" s="11"/>
      <c r="AA137" s="16"/>
      <c r="AB137" s="16"/>
      <c r="AC137" s="16"/>
      <c r="AD137" s="28" t="s">
        <v>81</v>
      </c>
      <c r="AE137" s="11"/>
      <c r="AF137" s="11"/>
      <c r="AG137" s="11" t="s">
        <v>82</v>
      </c>
      <c r="AH137" s="11" t="s">
        <v>1696</v>
      </c>
      <c r="AI137" s="16"/>
      <c r="AJ137" s="16"/>
      <c r="AK137" s="11" t="s">
        <v>63</v>
      </c>
      <c r="AL137" s="53" t="s">
        <v>1162</v>
      </c>
      <c r="AM137" s="30">
        <v>47900</v>
      </c>
      <c r="AN137" s="17">
        <v>44249</v>
      </c>
      <c r="AO137" s="18" t="s">
        <v>1163</v>
      </c>
      <c r="AP137" s="32">
        <v>45763</v>
      </c>
      <c r="AQ137" s="17">
        <v>45033</v>
      </c>
      <c r="AR137" s="16"/>
      <c r="AS137" s="20" t="s">
        <v>66</v>
      </c>
      <c r="AT137" s="21"/>
      <c r="AU137" t="s">
        <v>67</v>
      </c>
      <c r="AY137" s="34" t="s">
        <v>111</v>
      </c>
      <c r="BA137" s="34" t="s">
        <v>1160</v>
      </c>
      <c r="BF137" s="46" t="s">
        <v>67</v>
      </c>
    </row>
    <row r="138" spans="2:60" x14ac:dyDescent="0.2">
      <c r="B138" s="18" t="s">
        <v>1165</v>
      </c>
      <c r="C138" s="10" t="s">
        <v>1830</v>
      </c>
      <c r="D138" s="15" t="str">
        <f>VLOOKUP(H:H,'[3]Employee Master'!$F:$R,13,0)</f>
        <v>EMP053</v>
      </c>
      <c r="E138" s="18" t="s">
        <v>1688</v>
      </c>
      <c r="F138" s="10" t="str">
        <v>Christian</v>
      </c>
      <c r="G138" s="11" t="s">
        <v>73</v>
      </c>
      <c r="H138" s="11" t="s">
        <v>520</v>
      </c>
      <c r="I138" s="11" t="s">
        <v>53</v>
      </c>
      <c r="J138" s="11" t="s">
        <v>1166</v>
      </c>
      <c r="K138" s="11" t="s">
        <v>1167</v>
      </c>
      <c r="L138" s="36">
        <v>45017</v>
      </c>
      <c r="M138" s="13">
        <f t="shared" si="3"/>
        <v>45197</v>
      </c>
      <c r="N138" s="90">
        <v>36006</v>
      </c>
      <c r="O138" s="11" t="s">
        <v>56</v>
      </c>
      <c r="P138" s="37" t="s">
        <v>77</v>
      </c>
      <c r="Q138" s="37" t="s">
        <v>250</v>
      </c>
      <c r="R138" s="37" t="s">
        <v>151</v>
      </c>
      <c r="S138" s="15" t="s">
        <v>1168</v>
      </c>
      <c r="T138" s="15" t="s">
        <v>1165</v>
      </c>
      <c r="U138" s="18" t="s">
        <v>1169</v>
      </c>
      <c r="V138" s="76"/>
      <c r="W138" s="76"/>
      <c r="X138" s="25">
        <v>507834614</v>
      </c>
      <c r="Y138" s="80"/>
      <c r="Z138" s="11"/>
      <c r="AA138" s="16"/>
      <c r="AB138" s="16"/>
      <c r="AC138" s="16"/>
      <c r="AD138" s="28" t="s">
        <v>81</v>
      </c>
      <c r="AE138" s="11"/>
      <c r="AF138" s="11"/>
      <c r="AG138" s="11" t="s">
        <v>252</v>
      </c>
      <c r="AH138" s="11" t="s">
        <v>1727</v>
      </c>
      <c r="AI138" s="16"/>
      <c r="AJ138" s="16"/>
      <c r="AK138" s="11" t="s">
        <v>63</v>
      </c>
      <c r="AL138" s="55" t="s">
        <v>1170</v>
      </c>
      <c r="AM138" s="38">
        <v>45509</v>
      </c>
      <c r="AN138" s="17">
        <v>41857</v>
      </c>
      <c r="AO138" s="18" t="s">
        <v>1171</v>
      </c>
      <c r="AP138" s="17">
        <v>45780</v>
      </c>
      <c r="AQ138" s="17">
        <v>45050</v>
      </c>
      <c r="AR138" s="16"/>
      <c r="AS138" s="20" t="s">
        <v>66</v>
      </c>
      <c r="AT138" s="21"/>
      <c r="AU138" t="s">
        <v>67</v>
      </c>
      <c r="AY138" s="37" t="s">
        <v>151</v>
      </c>
      <c r="BA138" s="37" t="s">
        <v>250</v>
      </c>
      <c r="BF138" s="46" t="s">
        <v>67</v>
      </c>
    </row>
    <row r="139" spans="2:60" s="144" customFormat="1" x14ac:dyDescent="0.2">
      <c r="B139" s="28" t="s">
        <v>1693</v>
      </c>
      <c r="C139" s="53" t="s">
        <v>1873</v>
      </c>
      <c r="D139" s="15" t="str">
        <f>VLOOKUP(H:H,'[3]Employee Master'!$F:$R,13,0)</f>
        <v>EMP138</v>
      </c>
      <c r="E139" s="28" t="s">
        <v>1688</v>
      </c>
      <c r="F139" s="53" t="str">
        <v>Christian</v>
      </c>
      <c r="G139" s="34" t="s">
        <v>51</v>
      </c>
      <c r="H139" s="100" t="s">
        <v>1172</v>
      </c>
      <c r="I139" s="100" t="s">
        <v>1173</v>
      </c>
      <c r="J139" s="34" t="s">
        <v>1174</v>
      </c>
      <c r="K139" s="100" t="s">
        <v>1175</v>
      </c>
      <c r="L139" s="51">
        <v>45028</v>
      </c>
      <c r="M139" s="66">
        <f t="shared" si="3"/>
        <v>45208</v>
      </c>
      <c r="N139" s="51">
        <v>30147</v>
      </c>
      <c r="O139" s="34" t="s">
        <v>56</v>
      </c>
      <c r="P139" s="34" t="s">
        <v>57</v>
      </c>
      <c r="Q139" s="34" t="s">
        <v>1176</v>
      </c>
      <c r="R139" s="34" t="s">
        <v>1177</v>
      </c>
      <c r="S139" s="69" t="s">
        <v>1178</v>
      </c>
      <c r="T139" s="15" t="s">
        <v>1908</v>
      </c>
      <c r="U139" s="34" t="s">
        <v>161</v>
      </c>
      <c r="V139" s="71"/>
      <c r="W139" s="71"/>
      <c r="X139" s="25">
        <v>547003915</v>
      </c>
      <c r="Y139" s="124"/>
      <c r="Z139" s="34"/>
      <c r="AA139" s="34"/>
      <c r="AB139" s="34"/>
      <c r="AC139" s="34"/>
      <c r="AD139" s="34" t="s">
        <v>62</v>
      </c>
      <c r="AE139" s="34"/>
      <c r="AF139" s="34"/>
      <c r="AG139" s="34" t="s">
        <v>1179</v>
      </c>
      <c r="AH139" s="34" t="s">
        <v>1898</v>
      </c>
      <c r="AI139" s="34"/>
      <c r="AJ139" s="34"/>
      <c r="AK139" s="34" t="s">
        <v>63</v>
      </c>
      <c r="AL139" s="34" t="s">
        <v>1180</v>
      </c>
      <c r="AM139" s="140">
        <v>47595</v>
      </c>
      <c r="AN139" s="140">
        <v>45039</v>
      </c>
      <c r="AO139" s="145" t="s">
        <v>1181</v>
      </c>
      <c r="AP139" s="140">
        <v>45879</v>
      </c>
      <c r="AQ139" s="140">
        <v>45149</v>
      </c>
      <c r="AR139" s="34"/>
      <c r="AS139" s="113" t="s">
        <v>1182</v>
      </c>
      <c r="AT139" s="113"/>
      <c r="AU139" s="113" t="s">
        <v>67</v>
      </c>
      <c r="AV139" s="113"/>
      <c r="AW139" s="113"/>
      <c r="AX139" s="113"/>
      <c r="AY139" s="34" t="s">
        <v>1177</v>
      </c>
      <c r="AZ139" s="113"/>
      <c r="BA139" s="34" t="s">
        <v>1176</v>
      </c>
      <c r="BF139" s="100" t="s">
        <v>67</v>
      </c>
      <c r="BH139" s="146"/>
    </row>
    <row r="140" spans="2:60" x14ac:dyDescent="0.2">
      <c r="B140" s="18" t="s">
        <v>1183</v>
      </c>
      <c r="C140" s="10" t="s">
        <v>1831</v>
      </c>
      <c r="D140" s="15" t="str">
        <f>VLOOKUP(H:H,'[3]Employee Master'!$F:$R,13,0)</f>
        <v>EMP139</v>
      </c>
      <c r="E140" s="18" t="s">
        <v>1687</v>
      </c>
      <c r="F140" s="10" t="str">
        <v>Islam</v>
      </c>
      <c r="G140" s="11" t="s">
        <v>51</v>
      </c>
      <c r="H140" s="11" t="s">
        <v>1184</v>
      </c>
      <c r="I140" s="11" t="s">
        <v>53</v>
      </c>
      <c r="J140" s="11" t="s">
        <v>1185</v>
      </c>
      <c r="K140" s="11" t="s">
        <v>1186</v>
      </c>
      <c r="L140" s="66">
        <v>45039</v>
      </c>
      <c r="M140" s="13">
        <f t="shared" si="3"/>
        <v>45219</v>
      </c>
      <c r="N140" s="90">
        <v>36540</v>
      </c>
      <c r="O140" s="11" t="s">
        <v>56</v>
      </c>
      <c r="P140" s="34" t="s">
        <v>57</v>
      </c>
      <c r="Q140" s="34" t="s">
        <v>1187</v>
      </c>
      <c r="R140" s="34" t="s">
        <v>139</v>
      </c>
      <c r="S140" s="15" t="s">
        <v>353</v>
      </c>
      <c r="T140" s="15" t="s">
        <v>253</v>
      </c>
      <c r="U140" s="18" t="s">
        <v>1169</v>
      </c>
      <c r="V140" s="76"/>
      <c r="W140" s="76"/>
      <c r="X140" s="25">
        <v>551826577</v>
      </c>
      <c r="Y140" s="80"/>
      <c r="Z140" s="11"/>
      <c r="AA140" s="16"/>
      <c r="AB140" s="16"/>
      <c r="AC140" s="16"/>
      <c r="AD140" s="28" t="s">
        <v>81</v>
      </c>
      <c r="AE140" s="11"/>
      <c r="AF140" s="11"/>
      <c r="AG140" s="11" t="s">
        <v>142</v>
      </c>
      <c r="AH140" s="11" t="s">
        <v>1706</v>
      </c>
      <c r="AI140" s="16"/>
      <c r="AJ140" s="16"/>
      <c r="AK140" s="11" t="s">
        <v>63</v>
      </c>
      <c r="AL140" s="105" t="s">
        <v>1188</v>
      </c>
      <c r="AM140" s="30">
        <v>46039</v>
      </c>
      <c r="AN140" s="17">
        <v>42387</v>
      </c>
      <c r="AO140" s="18" t="s">
        <v>1189</v>
      </c>
      <c r="AP140" s="17">
        <v>45777</v>
      </c>
      <c r="AQ140" s="17">
        <v>45047</v>
      </c>
      <c r="AR140" s="16"/>
      <c r="AS140" s="20" t="s">
        <v>66</v>
      </c>
      <c r="AT140" s="21"/>
      <c r="AU140" t="s">
        <v>67</v>
      </c>
      <c r="AY140" s="34" t="s">
        <v>139</v>
      </c>
      <c r="BA140" s="34" t="s">
        <v>1187</v>
      </c>
      <c r="BF140" s="46" t="s">
        <v>67</v>
      </c>
    </row>
    <row r="141" spans="2:60" x14ac:dyDescent="0.2">
      <c r="B141" s="18" t="s">
        <v>891</v>
      </c>
      <c r="C141" s="10" t="s">
        <v>1832</v>
      </c>
      <c r="D141" s="15" t="str">
        <f>VLOOKUP(H:H,'[3]Employee Master'!$F:$R,13,0)</f>
        <v>EMP140</v>
      </c>
      <c r="E141" s="18" t="s">
        <v>1688</v>
      </c>
      <c r="F141" s="10" t="str">
        <v>Christian</v>
      </c>
      <c r="G141" s="11" t="s">
        <v>51</v>
      </c>
      <c r="H141" s="11" t="s">
        <v>1190</v>
      </c>
      <c r="I141" s="11" t="s">
        <v>1191</v>
      </c>
      <c r="J141" s="11" t="s">
        <v>1192</v>
      </c>
      <c r="K141" s="11" t="s">
        <v>1193</v>
      </c>
      <c r="L141" s="36">
        <v>45049</v>
      </c>
      <c r="M141" s="13">
        <f t="shared" si="3"/>
        <v>45229</v>
      </c>
      <c r="N141" s="90">
        <v>26431</v>
      </c>
      <c r="O141" s="11" t="s">
        <v>56</v>
      </c>
      <c r="P141" s="34" t="s">
        <v>57</v>
      </c>
      <c r="Q141" s="34" t="s">
        <v>1032</v>
      </c>
      <c r="R141" s="34" t="s">
        <v>230</v>
      </c>
      <c r="S141" s="15" t="s">
        <v>1194</v>
      </c>
      <c r="T141" s="15" t="s">
        <v>891</v>
      </c>
      <c r="U141" s="18" t="s">
        <v>161</v>
      </c>
      <c r="V141" s="76"/>
      <c r="W141" s="76"/>
      <c r="X141" s="25">
        <v>504920458</v>
      </c>
      <c r="Y141" s="80"/>
      <c r="Z141" s="11"/>
      <c r="AA141" s="16"/>
      <c r="AB141" s="16"/>
      <c r="AC141" s="16"/>
      <c r="AD141" s="28" t="s">
        <v>62</v>
      </c>
      <c r="AE141" s="11"/>
      <c r="AF141" s="11"/>
      <c r="AG141" s="11" t="s">
        <v>241</v>
      </c>
      <c r="AH141" s="11" t="s">
        <v>1838</v>
      </c>
      <c r="AI141" s="16"/>
      <c r="AJ141" s="16"/>
      <c r="AK141" s="11" t="s">
        <v>63</v>
      </c>
      <c r="AL141" s="55" t="s">
        <v>1195</v>
      </c>
      <c r="AM141" s="38">
        <v>47541</v>
      </c>
      <c r="AN141" s="17">
        <v>43889</v>
      </c>
      <c r="AO141" s="18" t="s">
        <v>1196</v>
      </c>
      <c r="AP141" s="32">
        <v>45828</v>
      </c>
      <c r="AQ141" s="17">
        <v>45098</v>
      </c>
      <c r="AR141" s="16"/>
      <c r="AS141" s="20" t="s">
        <v>66</v>
      </c>
      <c r="AT141" s="21"/>
      <c r="AU141" t="s">
        <v>67</v>
      </c>
      <c r="AY141" s="34" t="s">
        <v>230</v>
      </c>
      <c r="BA141" s="34" t="s">
        <v>1032</v>
      </c>
      <c r="BF141" s="46" t="s">
        <v>67</v>
      </c>
    </row>
    <row r="142" spans="2:60" x14ac:dyDescent="0.2">
      <c r="B142" s="18" t="s">
        <v>1691</v>
      </c>
      <c r="C142" s="10" t="s">
        <v>1874</v>
      </c>
      <c r="D142" s="15" t="str">
        <f>VLOOKUP(H:H,'[3]Employee Master'!$F:$R,13,0)</f>
        <v>EMP141</v>
      </c>
      <c r="E142" s="18" t="s">
        <v>1687</v>
      </c>
      <c r="F142" s="10" t="e">
        <v>#N/A</v>
      </c>
      <c r="G142" s="11" t="s">
        <v>73</v>
      </c>
      <c r="H142" s="46" t="s">
        <v>1197</v>
      </c>
      <c r="I142" s="46" t="s">
        <v>1198</v>
      </c>
      <c r="J142" s="11" t="s">
        <v>1199</v>
      </c>
      <c r="K142" s="46" t="s">
        <v>1200</v>
      </c>
      <c r="L142" s="19">
        <v>45059</v>
      </c>
      <c r="M142" s="13">
        <f t="shared" si="3"/>
        <v>45239</v>
      </c>
      <c r="N142" s="19">
        <v>37151</v>
      </c>
      <c r="O142" s="11" t="s">
        <v>56</v>
      </c>
      <c r="P142" s="11" t="s">
        <v>77</v>
      </c>
      <c r="Q142" s="11" t="s">
        <v>1201</v>
      </c>
      <c r="R142" s="11" t="s">
        <v>1177</v>
      </c>
      <c r="S142" s="15" t="s">
        <v>1202</v>
      </c>
      <c r="T142" s="15" t="s">
        <v>1909</v>
      </c>
      <c r="U142" s="11" t="s">
        <v>1203</v>
      </c>
      <c r="V142" s="76"/>
      <c r="W142" s="76"/>
      <c r="X142" s="106" t="s">
        <v>1204</v>
      </c>
      <c r="Y142" s="80"/>
      <c r="Z142" s="11"/>
      <c r="AA142" s="11"/>
      <c r="AB142" s="11"/>
      <c r="AC142" s="11"/>
      <c r="AD142" s="11" t="s">
        <v>81</v>
      </c>
      <c r="AE142" s="11"/>
      <c r="AF142" s="11"/>
      <c r="AG142" s="11" t="s">
        <v>1179</v>
      </c>
      <c r="AH142" s="11" t="s">
        <v>1873</v>
      </c>
      <c r="AI142" s="11"/>
      <c r="AJ142" s="11"/>
      <c r="AK142" s="11" t="s">
        <v>63</v>
      </c>
      <c r="AL142" s="11" t="s">
        <v>1205</v>
      </c>
      <c r="AM142" s="17">
        <v>45800</v>
      </c>
      <c r="AN142" s="17">
        <v>43974</v>
      </c>
      <c r="AO142" s="104" t="s">
        <v>1206</v>
      </c>
      <c r="AP142" s="17">
        <v>45425</v>
      </c>
      <c r="AQ142" s="11"/>
      <c r="AR142" s="11"/>
      <c r="AS142" s="20" t="s">
        <v>1182</v>
      </c>
      <c r="AT142" s="20"/>
      <c r="AU142" s="20" t="s">
        <v>67</v>
      </c>
      <c r="AV142" s="20"/>
      <c r="AW142" s="20"/>
      <c r="AX142" s="20"/>
      <c r="AY142" s="11" t="s">
        <v>1177</v>
      </c>
      <c r="AZ142" s="20"/>
      <c r="BA142" s="11" t="s">
        <v>1201</v>
      </c>
      <c r="BF142" s="46" t="s">
        <v>67</v>
      </c>
    </row>
    <row r="143" spans="2:60" x14ac:dyDescent="0.2">
      <c r="B143" s="18" t="s">
        <v>1207</v>
      </c>
      <c r="C143" s="10" t="s">
        <v>1833</v>
      </c>
      <c r="D143" s="15" t="str">
        <f>VLOOKUP(H:H,'[3]Employee Master'!$F:$R,13,0)</f>
        <v>EMP142</v>
      </c>
      <c r="E143" s="18" t="s">
        <v>1687</v>
      </c>
      <c r="F143" s="10" t="str">
        <v>Islam</v>
      </c>
      <c r="G143" s="11" t="s">
        <v>51</v>
      </c>
      <c r="H143" s="11" t="s">
        <v>1208</v>
      </c>
      <c r="I143" s="11" t="s">
        <v>1209</v>
      </c>
      <c r="J143" s="11" t="s">
        <v>1210</v>
      </c>
      <c r="K143" s="11" t="s">
        <v>1211</v>
      </c>
      <c r="L143" s="27">
        <v>45061</v>
      </c>
      <c r="M143" s="13">
        <f t="shared" si="3"/>
        <v>45241</v>
      </c>
      <c r="N143" s="90">
        <v>32719</v>
      </c>
      <c r="O143" s="11" t="s">
        <v>56</v>
      </c>
      <c r="P143" s="34" t="s">
        <v>57</v>
      </c>
      <c r="Q143" s="34" t="s">
        <v>785</v>
      </c>
      <c r="R143" s="34" t="s">
        <v>483</v>
      </c>
      <c r="S143" s="15" t="s">
        <v>1212</v>
      </c>
      <c r="T143" s="15" t="s">
        <v>1207</v>
      </c>
      <c r="U143" s="18" t="s">
        <v>101</v>
      </c>
      <c r="V143" s="76"/>
      <c r="W143" s="76"/>
      <c r="X143" s="25">
        <v>509107008</v>
      </c>
      <c r="Y143" s="80"/>
      <c r="Z143" s="11"/>
      <c r="AA143" s="16"/>
      <c r="AB143" s="16"/>
      <c r="AC143" s="16"/>
      <c r="AD143" s="28" t="s">
        <v>62</v>
      </c>
      <c r="AE143" s="11"/>
      <c r="AF143" s="11"/>
      <c r="AG143" s="11" t="s">
        <v>481</v>
      </c>
      <c r="AH143" s="11" t="s">
        <v>1742</v>
      </c>
      <c r="AI143" s="16"/>
      <c r="AJ143" s="16"/>
      <c r="AK143" s="11" t="s">
        <v>63</v>
      </c>
      <c r="AL143" s="53" t="s">
        <v>1213</v>
      </c>
      <c r="AM143" s="30">
        <v>48215</v>
      </c>
      <c r="AN143" s="17">
        <v>44564</v>
      </c>
      <c r="AO143" s="18" t="s">
        <v>1214</v>
      </c>
      <c r="AP143" s="32">
        <v>45918</v>
      </c>
      <c r="AQ143" s="17">
        <v>45188</v>
      </c>
      <c r="AR143" s="16"/>
      <c r="AS143" s="20" t="s">
        <v>66</v>
      </c>
      <c r="AT143" s="21"/>
      <c r="AU143" t="s">
        <v>67</v>
      </c>
      <c r="AY143" s="34" t="s">
        <v>483</v>
      </c>
      <c r="BA143" s="34" t="s">
        <v>785</v>
      </c>
      <c r="BF143" s="46" t="s">
        <v>67</v>
      </c>
    </row>
    <row r="144" spans="2:60" x14ac:dyDescent="0.2">
      <c r="B144" s="18" t="s">
        <v>219</v>
      </c>
      <c r="C144" s="10" t="s">
        <v>219</v>
      </c>
      <c r="D144" s="15" t="str">
        <f>VLOOKUP(H:H,'[3]Employee Master'!$F:$R,13,0)</f>
        <v>EMP143</v>
      </c>
      <c r="E144" s="18" t="s">
        <v>1690</v>
      </c>
      <c r="F144" s="10" t="e">
        <v>#N/A</v>
      </c>
      <c r="G144" s="11" t="s">
        <v>51</v>
      </c>
      <c r="H144" s="34" t="s">
        <v>218</v>
      </c>
      <c r="I144" s="11"/>
      <c r="J144" s="11" t="s">
        <v>1215</v>
      </c>
      <c r="K144" s="46" t="s">
        <v>1216</v>
      </c>
      <c r="L144" s="19">
        <v>45061</v>
      </c>
      <c r="M144" s="19">
        <v>45242</v>
      </c>
      <c r="N144" s="19">
        <v>32098</v>
      </c>
      <c r="O144" s="11" t="s">
        <v>56</v>
      </c>
      <c r="P144" s="11" t="s">
        <v>57</v>
      </c>
      <c r="Q144" s="11" t="s">
        <v>1217</v>
      </c>
      <c r="R144" s="11" t="s">
        <v>215</v>
      </c>
      <c r="S144" s="15" t="s">
        <v>1218</v>
      </c>
      <c r="T144" s="15" t="s">
        <v>219</v>
      </c>
      <c r="U144" s="46" t="s">
        <v>217</v>
      </c>
      <c r="V144" s="96">
        <v>556892845</v>
      </c>
      <c r="W144" s="97"/>
      <c r="X144" s="98">
        <v>556892845</v>
      </c>
      <c r="Y144" s="99"/>
      <c r="Z144" s="46"/>
      <c r="AA144" s="46"/>
      <c r="AB144" s="46"/>
      <c r="AC144" s="46"/>
      <c r="AD144" s="46" t="s">
        <v>62</v>
      </c>
      <c r="AE144" s="46"/>
      <c r="AF144" s="46"/>
      <c r="AG144" s="46" t="s">
        <v>1016</v>
      </c>
      <c r="AH144" s="11" t="s">
        <v>1017</v>
      </c>
      <c r="AI144" s="11"/>
      <c r="AJ144" s="11"/>
      <c r="AK144" s="11" t="s">
        <v>63</v>
      </c>
      <c r="AL144" s="34" t="s">
        <v>1219</v>
      </c>
      <c r="AM144" s="51">
        <v>45974</v>
      </c>
      <c r="AN144" s="17">
        <v>42321</v>
      </c>
      <c r="AO144" s="100" t="s">
        <v>1220</v>
      </c>
      <c r="AP144" s="17">
        <v>45891</v>
      </c>
      <c r="AQ144" s="17">
        <v>45161</v>
      </c>
      <c r="AR144" s="46"/>
      <c r="AS144" s="11" t="s">
        <v>223</v>
      </c>
      <c r="AT144" s="46"/>
      <c r="AU144" s="11" t="s">
        <v>67</v>
      </c>
      <c r="AV144" s="46"/>
      <c r="AW144" s="46"/>
      <c r="AX144" s="46"/>
      <c r="AY144" s="80" t="s">
        <v>215</v>
      </c>
      <c r="BA144" s="11" t="s">
        <v>1217</v>
      </c>
      <c r="BF144" s="46" t="s">
        <v>67</v>
      </c>
    </row>
    <row r="145" spans="2:58" x14ac:dyDescent="0.2">
      <c r="B145" s="18" t="s">
        <v>1017</v>
      </c>
      <c r="C145" s="10" t="s">
        <v>1017</v>
      </c>
      <c r="D145" s="15" t="str">
        <f>VLOOKUP(H:H,'[3]Employee Master'!$F:$R,13,0)</f>
        <v>EMP144</v>
      </c>
      <c r="E145" s="18" t="s">
        <v>1687</v>
      </c>
      <c r="F145" s="10" t="e">
        <v>#N/A</v>
      </c>
      <c r="G145" s="11" t="s">
        <v>51</v>
      </c>
      <c r="H145" s="34" t="s">
        <v>1221</v>
      </c>
      <c r="I145" s="11"/>
      <c r="J145" s="11" t="s">
        <v>1222</v>
      </c>
      <c r="K145" s="46" t="s">
        <v>1223</v>
      </c>
      <c r="L145" s="19">
        <v>45066</v>
      </c>
      <c r="M145" s="19">
        <v>45247</v>
      </c>
      <c r="N145" s="19">
        <v>27623</v>
      </c>
      <c r="O145" s="11" t="s">
        <v>56</v>
      </c>
      <c r="P145" s="11" t="s">
        <v>57</v>
      </c>
      <c r="Q145" s="11" t="s">
        <v>1224</v>
      </c>
      <c r="R145" s="11" t="s">
        <v>59</v>
      </c>
      <c r="S145" s="15" t="s">
        <v>1225</v>
      </c>
      <c r="T145" s="15" t="s">
        <v>1017</v>
      </c>
      <c r="U145" s="46" t="s">
        <v>1226</v>
      </c>
      <c r="V145" s="71">
        <v>561909190</v>
      </c>
      <c r="W145" s="76"/>
      <c r="X145" s="98">
        <v>561909190</v>
      </c>
      <c r="Y145" s="80"/>
      <c r="Z145" s="11"/>
      <c r="AA145" s="11"/>
      <c r="AB145" s="11"/>
      <c r="AC145" s="11"/>
      <c r="AD145" s="46" t="s">
        <v>62</v>
      </c>
      <c r="AE145" s="11"/>
      <c r="AF145" s="11"/>
      <c r="AG145" s="46" t="s">
        <v>82</v>
      </c>
      <c r="AH145" s="10" t="s">
        <v>1696</v>
      </c>
      <c r="AI145" s="11"/>
      <c r="AJ145" s="11"/>
      <c r="AK145" s="11" t="s">
        <v>63</v>
      </c>
      <c r="AL145" s="34" t="s">
        <v>1227</v>
      </c>
      <c r="AM145" s="51">
        <v>48076</v>
      </c>
      <c r="AN145" s="17">
        <v>44424</v>
      </c>
      <c r="AO145" s="100" t="s">
        <v>1228</v>
      </c>
      <c r="AP145" s="17">
        <v>45780</v>
      </c>
      <c r="AQ145" s="17">
        <v>45050</v>
      </c>
      <c r="AR145" s="46"/>
      <c r="AS145" s="11" t="s">
        <v>223</v>
      </c>
      <c r="AT145" s="11"/>
      <c r="AU145" s="11" t="s">
        <v>67</v>
      </c>
      <c r="AV145" s="11"/>
      <c r="AW145" s="11"/>
      <c r="AX145" s="11"/>
      <c r="AY145" s="80" t="s">
        <v>59</v>
      </c>
      <c r="AZ145" s="20"/>
      <c r="BA145" s="11" t="s">
        <v>1224</v>
      </c>
      <c r="BF145" s="46" t="s">
        <v>67</v>
      </c>
    </row>
    <row r="146" spans="2:58" x14ac:dyDescent="0.2">
      <c r="B146" s="18" t="s">
        <v>1694</v>
      </c>
      <c r="C146" s="10" t="s">
        <v>1875</v>
      </c>
      <c r="D146" s="15" t="str">
        <f>VLOOKUP(H:H,'[3]Employee Master'!$F:$R,13,0)</f>
        <v>EMP145</v>
      </c>
      <c r="E146" s="18" t="s">
        <v>1688</v>
      </c>
      <c r="F146" s="10" t="e">
        <v>#N/A</v>
      </c>
      <c r="G146" s="11" t="s">
        <v>73</v>
      </c>
      <c r="H146" s="46" t="s">
        <v>1229</v>
      </c>
      <c r="I146" s="46" t="s">
        <v>1230</v>
      </c>
      <c r="J146" s="11" t="s">
        <v>675</v>
      </c>
      <c r="K146" s="46" t="s">
        <v>1231</v>
      </c>
      <c r="L146" s="19">
        <v>45079</v>
      </c>
      <c r="M146" s="13">
        <f>L146+180</f>
        <v>45259</v>
      </c>
      <c r="N146" s="19">
        <v>36216</v>
      </c>
      <c r="O146" s="11" t="s">
        <v>56</v>
      </c>
      <c r="P146" s="11" t="s">
        <v>77</v>
      </c>
      <c r="Q146" s="11" t="s">
        <v>1201</v>
      </c>
      <c r="R146" s="11" t="s">
        <v>1177</v>
      </c>
      <c r="S146" s="15" t="s">
        <v>1232</v>
      </c>
      <c r="T146" s="15" t="s">
        <v>1910</v>
      </c>
      <c r="U146" s="11" t="s">
        <v>161</v>
      </c>
      <c r="V146" s="76"/>
      <c r="W146" s="76"/>
      <c r="X146" s="42">
        <v>555745939</v>
      </c>
      <c r="Y146" s="80"/>
      <c r="Z146" s="11"/>
      <c r="AA146" s="11"/>
      <c r="AB146" s="11"/>
      <c r="AC146" s="11"/>
      <c r="AD146" s="11" t="s">
        <v>81</v>
      </c>
      <c r="AE146" s="11"/>
      <c r="AF146" s="11"/>
      <c r="AG146" s="11" t="s">
        <v>1179</v>
      </c>
      <c r="AH146" s="11" t="s">
        <v>1873</v>
      </c>
      <c r="AI146" s="11"/>
      <c r="AJ146" s="11"/>
      <c r="AK146" s="11" t="s">
        <v>63</v>
      </c>
      <c r="AL146" s="11" t="s">
        <v>1233</v>
      </c>
      <c r="AM146" s="17">
        <v>48370</v>
      </c>
      <c r="AN146" s="17">
        <v>44718</v>
      </c>
      <c r="AO146" s="104" t="s">
        <v>1234</v>
      </c>
      <c r="AP146" s="17">
        <v>45815</v>
      </c>
      <c r="AQ146" s="17">
        <v>45085</v>
      </c>
      <c r="AR146" s="11"/>
      <c r="AS146" s="20" t="s">
        <v>1182</v>
      </c>
      <c r="AT146" s="20"/>
      <c r="AU146" s="20" t="s">
        <v>67</v>
      </c>
      <c r="AV146" s="20"/>
      <c r="AW146" s="20"/>
      <c r="AX146" s="20"/>
      <c r="AY146" s="11" t="s">
        <v>1177</v>
      </c>
      <c r="AZ146" s="20"/>
      <c r="BA146" s="11" t="s">
        <v>1201</v>
      </c>
      <c r="BF146" s="46" t="s">
        <v>67</v>
      </c>
    </row>
    <row r="147" spans="2:58" x14ac:dyDescent="0.2">
      <c r="B147" s="18" t="s">
        <v>494</v>
      </c>
      <c r="C147" s="10" t="s">
        <v>1834</v>
      </c>
      <c r="D147" s="15" t="str">
        <f>VLOOKUP(H:H,'[3]Employee Master'!$F:$R,13,0)</f>
        <v>EMP146</v>
      </c>
      <c r="E147" s="18" t="s">
        <v>1689</v>
      </c>
      <c r="F147" s="10" t="str">
        <v>Hindu</v>
      </c>
      <c r="G147" s="11" t="s">
        <v>51</v>
      </c>
      <c r="H147" s="11" t="s">
        <v>1235</v>
      </c>
      <c r="I147" s="11" t="s">
        <v>1236</v>
      </c>
      <c r="J147" s="11" t="s">
        <v>1237</v>
      </c>
      <c r="K147" s="11" t="s">
        <v>493</v>
      </c>
      <c r="L147" s="36">
        <v>45092</v>
      </c>
      <c r="M147" s="13">
        <f>L147+180</f>
        <v>45272</v>
      </c>
      <c r="N147" s="90">
        <v>26002</v>
      </c>
      <c r="O147" s="11" t="s">
        <v>56</v>
      </c>
      <c r="P147" s="34" t="s">
        <v>57</v>
      </c>
      <c r="Q147" s="34" t="s">
        <v>1238</v>
      </c>
      <c r="R147" s="34" t="s">
        <v>111</v>
      </c>
      <c r="S147" s="15" t="s">
        <v>1239</v>
      </c>
      <c r="T147" s="15" t="s">
        <v>494</v>
      </c>
      <c r="U147" s="18" t="s">
        <v>101</v>
      </c>
      <c r="V147" s="76"/>
      <c r="W147" s="76"/>
      <c r="X147" s="25">
        <v>505146632</v>
      </c>
      <c r="Y147" s="80"/>
      <c r="Z147" s="11"/>
      <c r="AA147" s="16"/>
      <c r="AB147" s="16"/>
      <c r="AC147" s="16"/>
      <c r="AD147" s="24" t="s">
        <v>62</v>
      </c>
      <c r="AE147" s="11"/>
      <c r="AF147" s="11"/>
      <c r="AG147" s="11" t="s">
        <v>178</v>
      </c>
      <c r="AH147" s="11" t="s">
        <v>1701</v>
      </c>
      <c r="AI147" s="16"/>
      <c r="AJ147" s="16"/>
      <c r="AK147" s="11" t="s">
        <v>63</v>
      </c>
      <c r="AL147" s="53" t="s">
        <v>1240</v>
      </c>
      <c r="AM147" s="30">
        <v>46944</v>
      </c>
      <c r="AN147" s="17">
        <v>43292</v>
      </c>
      <c r="AO147" s="28" t="s">
        <v>1241</v>
      </c>
      <c r="AP147" s="32">
        <v>45851</v>
      </c>
      <c r="AQ147" s="17">
        <v>45121</v>
      </c>
      <c r="AR147" s="16"/>
      <c r="AS147" s="20" t="s">
        <v>66</v>
      </c>
      <c r="AT147" s="21"/>
      <c r="AU147" t="s">
        <v>67</v>
      </c>
      <c r="AY147" s="34" t="s">
        <v>111</v>
      </c>
      <c r="BA147" s="34" t="s">
        <v>1238</v>
      </c>
      <c r="BF147" s="46" t="s">
        <v>67</v>
      </c>
    </row>
    <row r="148" spans="2:58" x14ac:dyDescent="0.2">
      <c r="B148" s="18" t="s">
        <v>1242</v>
      </c>
      <c r="C148" s="10" t="s">
        <v>1835</v>
      </c>
      <c r="D148" s="15" t="str">
        <f>VLOOKUP(H:H,'[3]Employee Master'!$F:$R,13,0)</f>
        <v>EMP147</v>
      </c>
      <c r="E148" s="18" t="s">
        <v>1688</v>
      </c>
      <c r="F148" s="10" t="str">
        <v>Christian</v>
      </c>
      <c r="G148" s="11" t="s">
        <v>73</v>
      </c>
      <c r="H148" s="11" t="s">
        <v>1243</v>
      </c>
      <c r="I148" s="11" t="s">
        <v>53</v>
      </c>
      <c r="J148" s="11" t="s">
        <v>1244</v>
      </c>
      <c r="K148" s="11" t="s">
        <v>1245</v>
      </c>
      <c r="L148" s="36">
        <v>45101</v>
      </c>
      <c r="M148" s="13">
        <f>L148+180</f>
        <v>45281</v>
      </c>
      <c r="N148" s="90">
        <v>35865</v>
      </c>
      <c r="O148" s="11" t="s">
        <v>56</v>
      </c>
      <c r="P148" s="37" t="s">
        <v>77</v>
      </c>
      <c r="Q148" s="37" t="s">
        <v>250</v>
      </c>
      <c r="R148" s="37" t="s">
        <v>151</v>
      </c>
      <c r="S148" s="15" t="s">
        <v>1246</v>
      </c>
      <c r="T148" s="15" t="s">
        <v>1242</v>
      </c>
      <c r="U148" s="18" t="s">
        <v>339</v>
      </c>
      <c r="V148" s="76"/>
      <c r="W148" s="76"/>
      <c r="X148" s="25">
        <v>526097627</v>
      </c>
      <c r="Y148" s="80"/>
      <c r="Z148" s="11"/>
      <c r="AA148" s="16"/>
      <c r="AB148" s="16"/>
      <c r="AC148" s="16"/>
      <c r="AD148" s="28" t="s">
        <v>81</v>
      </c>
      <c r="AE148" s="11"/>
      <c r="AF148" s="11"/>
      <c r="AG148" s="11" t="s">
        <v>252</v>
      </c>
      <c r="AH148" s="11" t="s">
        <v>1727</v>
      </c>
      <c r="AI148" s="16"/>
      <c r="AJ148" s="16"/>
      <c r="AK148" s="11" t="s">
        <v>63</v>
      </c>
      <c r="AL148" s="55" t="s">
        <v>1247</v>
      </c>
      <c r="AM148" s="38">
        <v>45911</v>
      </c>
      <c r="AN148" s="17">
        <v>42258</v>
      </c>
      <c r="AO148" s="18" t="s">
        <v>1248</v>
      </c>
      <c r="AP148" s="17">
        <v>45861</v>
      </c>
      <c r="AQ148" s="17">
        <v>45131</v>
      </c>
      <c r="AR148" s="16"/>
      <c r="AS148" s="20" t="s">
        <v>66</v>
      </c>
      <c r="AT148" s="21"/>
      <c r="AU148" t="s">
        <v>67</v>
      </c>
      <c r="AY148" s="37" t="s">
        <v>151</v>
      </c>
      <c r="BA148" s="37" t="s">
        <v>250</v>
      </c>
      <c r="BF148" s="46" t="s">
        <v>67</v>
      </c>
    </row>
    <row r="149" spans="2:58" x14ac:dyDescent="0.2">
      <c r="B149" s="18" t="s">
        <v>1249</v>
      </c>
      <c r="C149" s="10" t="s">
        <v>1249</v>
      </c>
      <c r="D149" s="15" t="str">
        <f>VLOOKUP(H:H,'[3]Employee Master'!$F:$R,13,0)</f>
        <v>EMP148</v>
      </c>
      <c r="E149" s="18" t="s">
        <v>1689</v>
      </c>
      <c r="F149" s="10" t="e">
        <v>#N/A</v>
      </c>
      <c r="G149" s="11" t="s">
        <v>51</v>
      </c>
      <c r="H149" s="34" t="s">
        <v>1250</v>
      </c>
      <c r="I149" s="11"/>
      <c r="J149" s="11" t="s">
        <v>1251</v>
      </c>
      <c r="K149" s="46" t="s">
        <v>1252</v>
      </c>
      <c r="L149" s="19">
        <v>45107</v>
      </c>
      <c r="M149" s="19">
        <v>45288</v>
      </c>
      <c r="N149" s="19">
        <v>35015</v>
      </c>
      <c r="O149" s="11" t="s">
        <v>56</v>
      </c>
      <c r="P149" s="11" t="s">
        <v>57</v>
      </c>
      <c r="Q149" s="11" t="s">
        <v>214</v>
      </c>
      <c r="R149" s="11" t="s">
        <v>215</v>
      </c>
      <c r="S149" s="15" t="s">
        <v>1253</v>
      </c>
      <c r="T149" s="15" t="s">
        <v>1249</v>
      </c>
      <c r="U149" s="46" t="s">
        <v>1254</v>
      </c>
      <c r="V149" s="71">
        <v>526220710</v>
      </c>
      <c r="W149" s="76"/>
      <c r="X149" s="98">
        <v>526220710</v>
      </c>
      <c r="Y149" s="80"/>
      <c r="Z149" s="11"/>
      <c r="AA149" s="11"/>
      <c r="AB149" s="11"/>
      <c r="AC149" s="11"/>
      <c r="AD149" s="46" t="s">
        <v>62</v>
      </c>
      <c r="AE149" s="11"/>
      <c r="AF149" s="11"/>
      <c r="AG149" s="46" t="s">
        <v>218</v>
      </c>
      <c r="AH149" s="11" t="s">
        <v>219</v>
      </c>
      <c r="AI149" s="11"/>
      <c r="AJ149" s="11"/>
      <c r="AK149" s="11" t="s">
        <v>63</v>
      </c>
      <c r="AL149" s="34">
        <v>11557877</v>
      </c>
      <c r="AM149" s="51">
        <v>47337</v>
      </c>
      <c r="AN149" s="17">
        <v>43685</v>
      </c>
      <c r="AO149" s="100" t="s">
        <v>1255</v>
      </c>
      <c r="AP149" s="17">
        <v>45862</v>
      </c>
      <c r="AQ149" s="17">
        <v>45132</v>
      </c>
      <c r="AR149" s="46"/>
      <c r="AS149" s="11" t="s">
        <v>223</v>
      </c>
      <c r="AT149" s="11"/>
      <c r="AU149" s="11" t="s">
        <v>67</v>
      </c>
      <c r="AV149" s="11"/>
      <c r="AW149" s="11"/>
      <c r="AX149" s="11"/>
      <c r="AY149" s="80" t="s">
        <v>215</v>
      </c>
      <c r="AZ149" s="20"/>
      <c r="BA149" s="11" t="s">
        <v>214</v>
      </c>
      <c r="BF149" s="46" t="s">
        <v>67</v>
      </c>
    </row>
    <row r="150" spans="2:58" x14ac:dyDescent="0.2">
      <c r="B150" s="18" t="s">
        <v>1256</v>
      </c>
      <c r="C150" s="10" t="s">
        <v>1256</v>
      </c>
      <c r="D150" s="15" t="str">
        <f>VLOOKUP(H:H,'[3]Employee Master'!$F:$R,13,0)</f>
        <v>EMP149</v>
      </c>
      <c r="E150" s="18" t="s">
        <v>1690</v>
      </c>
      <c r="F150" s="10" t="e">
        <v>#N/A</v>
      </c>
      <c r="G150" s="11" t="s">
        <v>51</v>
      </c>
      <c r="H150" s="34" t="s">
        <v>1257</v>
      </c>
      <c r="I150" s="11"/>
      <c r="J150" s="11" t="s">
        <v>1258</v>
      </c>
      <c r="K150" s="46" t="s">
        <v>1259</v>
      </c>
      <c r="L150" s="19">
        <v>45107</v>
      </c>
      <c r="M150" s="19">
        <v>45288</v>
      </c>
      <c r="N150" s="19">
        <v>36985</v>
      </c>
      <c r="O150" s="11" t="s">
        <v>56</v>
      </c>
      <c r="P150" s="11" t="s">
        <v>57</v>
      </c>
      <c r="Q150" s="11" t="s">
        <v>214</v>
      </c>
      <c r="R150" s="11" t="s">
        <v>215</v>
      </c>
      <c r="S150" s="15" t="s">
        <v>1260</v>
      </c>
      <c r="T150" s="15" t="s">
        <v>1256</v>
      </c>
      <c r="U150" s="46" t="s">
        <v>1254</v>
      </c>
      <c r="V150" s="96">
        <v>568406319</v>
      </c>
      <c r="W150" s="97"/>
      <c r="X150" s="11"/>
      <c r="Y150" s="99"/>
      <c r="Z150" s="46"/>
      <c r="AA150" s="46"/>
      <c r="AB150" s="46"/>
      <c r="AC150" s="46"/>
      <c r="AD150" s="46" t="s">
        <v>81</v>
      </c>
      <c r="AE150" s="46"/>
      <c r="AF150" s="46"/>
      <c r="AG150" s="46" t="s">
        <v>218</v>
      </c>
      <c r="AH150" s="11" t="s">
        <v>219</v>
      </c>
      <c r="AI150" s="11"/>
      <c r="AJ150" s="11"/>
      <c r="AK150" s="11" t="s">
        <v>63</v>
      </c>
      <c r="AL150" s="34">
        <v>11285832</v>
      </c>
      <c r="AM150" s="51">
        <v>47146</v>
      </c>
      <c r="AN150" s="17">
        <v>43494</v>
      </c>
      <c r="AO150" s="100" t="s">
        <v>1261</v>
      </c>
      <c r="AP150" s="17">
        <v>45857</v>
      </c>
      <c r="AQ150" s="17">
        <v>45127</v>
      </c>
      <c r="AR150" s="46"/>
      <c r="AS150" s="11" t="s">
        <v>223</v>
      </c>
      <c r="AT150" s="46"/>
      <c r="AU150" s="11" t="s">
        <v>67</v>
      </c>
      <c r="AV150" s="46"/>
      <c r="AW150" s="46"/>
      <c r="AX150" s="46"/>
      <c r="AY150" s="80" t="s">
        <v>215</v>
      </c>
      <c r="BA150" s="11" t="s">
        <v>214</v>
      </c>
      <c r="BF150" s="46" t="s">
        <v>67</v>
      </c>
    </row>
    <row r="151" spans="2:58" x14ac:dyDescent="0.2">
      <c r="B151" s="18" t="s">
        <v>1262</v>
      </c>
      <c r="C151" s="10" t="s">
        <v>1262</v>
      </c>
      <c r="D151" s="15" t="str">
        <f>VLOOKUP(H:H,'[3]Employee Master'!$F:$R,13,0)</f>
        <v>EMP150</v>
      </c>
      <c r="E151" s="18" t="s">
        <v>1690</v>
      </c>
      <c r="F151" s="10" t="e">
        <v>#N/A</v>
      </c>
      <c r="G151" s="11" t="s">
        <v>51</v>
      </c>
      <c r="H151" s="34" t="s">
        <v>1263</v>
      </c>
      <c r="I151" s="11"/>
      <c r="J151" s="11" t="s">
        <v>1264</v>
      </c>
      <c r="K151" s="46" t="s">
        <v>1265</v>
      </c>
      <c r="L151" s="107">
        <v>45107</v>
      </c>
      <c r="M151" s="19">
        <v>45288</v>
      </c>
      <c r="N151" s="19">
        <v>33846</v>
      </c>
      <c r="O151" s="11" t="s">
        <v>56</v>
      </c>
      <c r="P151" s="11" t="s">
        <v>57</v>
      </c>
      <c r="Q151" s="11" t="s">
        <v>1266</v>
      </c>
      <c r="R151" s="11" t="s">
        <v>215</v>
      </c>
      <c r="S151" s="15" t="s">
        <v>1267</v>
      </c>
      <c r="T151" s="15" t="s">
        <v>1262</v>
      </c>
      <c r="U151" s="46" t="s">
        <v>217</v>
      </c>
      <c r="V151" s="96">
        <v>551293663</v>
      </c>
      <c r="W151" s="97"/>
      <c r="X151" s="98">
        <v>527808336</v>
      </c>
      <c r="Y151" s="99"/>
      <c r="Z151" s="46"/>
      <c r="AA151" s="46"/>
      <c r="AB151" s="46"/>
      <c r="AC151" s="46"/>
      <c r="AD151" s="46" t="s">
        <v>62</v>
      </c>
      <c r="AE151" s="46"/>
      <c r="AF151" s="46"/>
      <c r="AG151" s="46" t="s">
        <v>218</v>
      </c>
      <c r="AH151" s="11" t="s">
        <v>219</v>
      </c>
      <c r="AI151" s="11"/>
      <c r="AJ151" s="11"/>
      <c r="AK151" s="11" t="s">
        <v>63</v>
      </c>
      <c r="AL151" s="34" t="s">
        <v>1268</v>
      </c>
      <c r="AM151" s="51">
        <v>45600</v>
      </c>
      <c r="AN151" s="17">
        <v>41947</v>
      </c>
      <c r="AO151" s="100" t="s">
        <v>1269</v>
      </c>
      <c r="AP151" s="17">
        <v>45886</v>
      </c>
      <c r="AQ151" s="17">
        <v>45156</v>
      </c>
      <c r="AR151" s="46"/>
      <c r="AS151" s="11" t="s">
        <v>223</v>
      </c>
      <c r="AT151" s="46"/>
      <c r="AU151" s="11" t="s">
        <v>67</v>
      </c>
      <c r="AV151" s="46"/>
      <c r="AW151" s="46"/>
      <c r="AX151" s="46"/>
      <c r="AY151" s="80" t="s">
        <v>215</v>
      </c>
      <c r="BA151" s="11" t="s">
        <v>1266</v>
      </c>
      <c r="BF151" s="46" t="s">
        <v>67</v>
      </c>
    </row>
    <row r="152" spans="2:58" x14ac:dyDescent="0.2">
      <c r="B152" s="18" t="s">
        <v>1270</v>
      </c>
      <c r="C152" s="10" t="s">
        <v>1836</v>
      </c>
      <c r="D152" s="15" t="str">
        <f>VLOOKUP(H:H,'[3]Employee Master'!$F:$R,13,0)</f>
        <v>EMP151</v>
      </c>
      <c r="E152" s="18" t="s">
        <v>1688</v>
      </c>
      <c r="F152" s="10" t="str">
        <v>Christian</v>
      </c>
      <c r="G152" s="11" t="s">
        <v>73</v>
      </c>
      <c r="H152" s="11" t="s">
        <v>1271</v>
      </c>
      <c r="I152" s="11" t="s">
        <v>1272</v>
      </c>
      <c r="J152" s="11" t="s">
        <v>1273</v>
      </c>
      <c r="K152" s="11" t="s">
        <v>1274</v>
      </c>
      <c r="L152" s="19">
        <v>45112</v>
      </c>
      <c r="M152" s="13">
        <f>L152+180</f>
        <v>45292</v>
      </c>
      <c r="N152" s="90">
        <v>34903</v>
      </c>
      <c r="O152" s="11" t="s">
        <v>56</v>
      </c>
      <c r="P152" s="11" t="s">
        <v>77</v>
      </c>
      <c r="Q152" s="11" t="s">
        <v>1275</v>
      </c>
      <c r="R152" s="11" t="s">
        <v>230</v>
      </c>
      <c r="S152" s="15" t="s">
        <v>1276</v>
      </c>
      <c r="T152" s="15" t="s">
        <v>1270</v>
      </c>
      <c r="U152" s="18" t="s">
        <v>161</v>
      </c>
      <c r="V152" s="76"/>
      <c r="W152" s="76"/>
      <c r="X152" s="25">
        <v>561541994</v>
      </c>
      <c r="Y152" s="80"/>
      <c r="Z152" s="11"/>
      <c r="AA152" s="16"/>
      <c r="AB152" s="16"/>
      <c r="AC152" s="16"/>
      <c r="AD152" s="11" t="s">
        <v>81</v>
      </c>
      <c r="AE152" s="11"/>
      <c r="AF152" s="11"/>
      <c r="AG152" s="11" t="s">
        <v>241</v>
      </c>
      <c r="AH152" s="11" t="s">
        <v>1838</v>
      </c>
      <c r="AI152" s="16"/>
      <c r="AJ152" s="16"/>
      <c r="AK152" s="11" t="s">
        <v>63</v>
      </c>
      <c r="AL152" s="11" t="s">
        <v>1277</v>
      </c>
      <c r="AM152" s="108">
        <v>46946</v>
      </c>
      <c r="AN152" s="17">
        <v>43294</v>
      </c>
      <c r="AO152" s="44" t="s">
        <v>1278</v>
      </c>
      <c r="AP152" s="19">
        <v>45905</v>
      </c>
      <c r="AQ152" s="17">
        <v>45175</v>
      </c>
      <c r="AR152" s="16"/>
      <c r="AS152" s="20" t="s">
        <v>66</v>
      </c>
      <c r="AT152" s="21"/>
      <c r="AU152" t="s">
        <v>67</v>
      </c>
      <c r="AY152" s="11" t="s">
        <v>230</v>
      </c>
      <c r="BA152" s="11" t="s">
        <v>1275</v>
      </c>
      <c r="BF152" s="46" t="s">
        <v>67</v>
      </c>
    </row>
    <row r="153" spans="2:58" x14ac:dyDescent="0.2">
      <c r="B153" s="18" t="s">
        <v>1279</v>
      </c>
      <c r="C153" s="10" t="s">
        <v>1279</v>
      </c>
      <c r="D153" s="15" t="str">
        <f>VLOOKUP(H:H,'[3]Employee Master'!$F:$R,13,0)</f>
        <v>EMP152</v>
      </c>
      <c r="E153" s="18" t="s">
        <v>1689</v>
      </c>
      <c r="F153" s="10" t="e">
        <v>#N/A</v>
      </c>
      <c r="G153" s="11" t="s">
        <v>51</v>
      </c>
      <c r="H153" s="34" t="s">
        <v>1280</v>
      </c>
      <c r="I153" s="11" t="s">
        <v>1281</v>
      </c>
      <c r="J153" s="11" t="s">
        <v>1282</v>
      </c>
      <c r="K153" s="46" t="s">
        <v>1283</v>
      </c>
      <c r="L153" s="19">
        <v>45121</v>
      </c>
      <c r="M153" s="19">
        <v>45302</v>
      </c>
      <c r="N153" s="19">
        <v>31399</v>
      </c>
      <c r="O153" s="11" t="s">
        <v>56</v>
      </c>
      <c r="P153" s="11" t="s">
        <v>57</v>
      </c>
      <c r="Q153" s="11" t="s">
        <v>1284</v>
      </c>
      <c r="R153" s="11" t="s">
        <v>215</v>
      </c>
      <c r="S153" s="15"/>
      <c r="T153" s="15" t="s">
        <v>1279</v>
      </c>
      <c r="U153" s="46" t="s">
        <v>217</v>
      </c>
      <c r="V153" s="71">
        <v>552965755</v>
      </c>
      <c r="W153" s="76"/>
      <c r="X153" s="11"/>
      <c r="Y153" s="80"/>
      <c r="Z153" s="11"/>
      <c r="AA153" s="11"/>
      <c r="AB153" s="11"/>
      <c r="AC153" s="11"/>
      <c r="AD153" s="46" t="s">
        <v>62</v>
      </c>
      <c r="AE153" s="11"/>
      <c r="AF153" s="11"/>
      <c r="AG153" s="46" t="s">
        <v>1016</v>
      </c>
      <c r="AH153" s="11" t="s">
        <v>1017</v>
      </c>
      <c r="AI153" s="11"/>
      <c r="AJ153" s="11"/>
      <c r="AK153" s="11" t="s">
        <v>63</v>
      </c>
      <c r="AL153" s="34" t="s">
        <v>1285</v>
      </c>
      <c r="AM153" s="51">
        <v>45826</v>
      </c>
      <c r="AN153" s="17">
        <v>42173</v>
      </c>
      <c r="AO153" s="100" t="s">
        <v>1286</v>
      </c>
      <c r="AP153" s="17">
        <v>45857</v>
      </c>
      <c r="AQ153" s="17">
        <v>45127</v>
      </c>
      <c r="AR153" s="46"/>
      <c r="AS153" s="11" t="s">
        <v>223</v>
      </c>
      <c r="AT153" s="11"/>
      <c r="AU153" s="11" t="s">
        <v>67</v>
      </c>
      <c r="AV153" s="11"/>
      <c r="AW153" s="11"/>
      <c r="AX153" s="11"/>
      <c r="AY153" s="80" t="s">
        <v>215</v>
      </c>
      <c r="AZ153" s="20"/>
      <c r="BA153" s="11" t="s">
        <v>1284</v>
      </c>
      <c r="BF153" s="46" t="s">
        <v>67</v>
      </c>
    </row>
    <row r="154" spans="2:58" x14ac:dyDescent="0.2">
      <c r="B154" s="18" t="s">
        <v>1287</v>
      </c>
      <c r="C154" s="10" t="s">
        <v>1837</v>
      </c>
      <c r="D154" s="15" t="str">
        <f>VLOOKUP(H:H,'[3]Employee Master'!$F:$R,13,0)</f>
        <v>EMP153</v>
      </c>
      <c r="E154" s="18" t="s">
        <v>1688</v>
      </c>
      <c r="F154" s="10" t="str">
        <v>Christian</v>
      </c>
      <c r="G154" s="11" t="s">
        <v>73</v>
      </c>
      <c r="H154" s="11" t="s">
        <v>1288</v>
      </c>
      <c r="I154" s="11" t="s">
        <v>1289</v>
      </c>
      <c r="J154" s="11" t="s">
        <v>1290</v>
      </c>
      <c r="K154" s="11" t="s">
        <v>1291</v>
      </c>
      <c r="L154" s="27">
        <v>45127</v>
      </c>
      <c r="M154" s="13">
        <f>L154+180</f>
        <v>45307</v>
      </c>
      <c r="N154" s="90">
        <v>33034</v>
      </c>
      <c r="O154" s="11" t="s">
        <v>56</v>
      </c>
      <c r="P154" s="34" t="s">
        <v>77</v>
      </c>
      <c r="Q154" s="34" t="s">
        <v>1292</v>
      </c>
      <c r="R154" s="34" t="s">
        <v>1293</v>
      </c>
      <c r="S154" s="15" t="s">
        <v>1294</v>
      </c>
      <c r="T154" s="15" t="s">
        <v>1287</v>
      </c>
      <c r="U154" s="18" t="s">
        <v>161</v>
      </c>
      <c r="V154" s="76"/>
      <c r="W154" s="76"/>
      <c r="X154" s="25">
        <v>549973298</v>
      </c>
      <c r="Y154" s="80"/>
      <c r="Z154" s="11"/>
      <c r="AA154" s="16"/>
      <c r="AB154" s="16"/>
      <c r="AC154" s="16"/>
      <c r="AD154" s="24" t="s">
        <v>81</v>
      </c>
      <c r="AE154" s="11"/>
      <c r="AF154" s="11"/>
      <c r="AG154" s="11" t="s">
        <v>241</v>
      </c>
      <c r="AH154" s="11" t="s">
        <v>1838</v>
      </c>
      <c r="AI154" s="16"/>
      <c r="AJ154" s="16"/>
      <c r="AK154" s="11" t="s">
        <v>63</v>
      </c>
      <c r="AL154" s="109" t="s">
        <v>1295</v>
      </c>
      <c r="AM154" s="110">
        <v>47911</v>
      </c>
      <c r="AN154" s="17">
        <v>44260</v>
      </c>
      <c r="AO154" s="11" t="s">
        <v>1296</v>
      </c>
      <c r="AP154" s="17">
        <v>45674</v>
      </c>
      <c r="AQ154" s="17">
        <v>44944</v>
      </c>
      <c r="AR154" s="16"/>
      <c r="AS154" s="20" t="s">
        <v>66</v>
      </c>
      <c r="AT154" s="21"/>
      <c r="AU154" t="s">
        <v>67</v>
      </c>
      <c r="AY154" s="34" t="s">
        <v>1293</v>
      </c>
      <c r="BA154" s="34" t="s">
        <v>1292</v>
      </c>
      <c r="BF154" s="46" t="s">
        <v>67</v>
      </c>
    </row>
    <row r="155" spans="2:58" x14ac:dyDescent="0.2">
      <c r="B155" s="18" t="s">
        <v>1297</v>
      </c>
      <c r="C155" s="10" t="s">
        <v>1297</v>
      </c>
      <c r="D155" s="15" t="str">
        <f>VLOOKUP(H:H,'[3]Employee Master'!$F:$R,13,0)</f>
        <v>EMP154</v>
      </c>
      <c r="E155" s="18" t="s">
        <v>1688</v>
      </c>
      <c r="F155" s="10" t="e">
        <v>#N/A</v>
      </c>
      <c r="G155" s="11" t="s">
        <v>73</v>
      </c>
      <c r="H155" s="34" t="s">
        <v>1298</v>
      </c>
      <c r="I155" s="11"/>
      <c r="J155" s="11" t="s">
        <v>1299</v>
      </c>
      <c r="K155" s="46" t="s">
        <v>1300</v>
      </c>
      <c r="L155" s="19">
        <v>45127</v>
      </c>
      <c r="M155" s="19">
        <v>45308</v>
      </c>
      <c r="N155" s="19">
        <v>34146</v>
      </c>
      <c r="O155" s="11" t="s">
        <v>56</v>
      </c>
      <c r="P155" s="11" t="s">
        <v>77</v>
      </c>
      <c r="Q155" s="11" t="s">
        <v>1301</v>
      </c>
      <c r="R155" s="11" t="s">
        <v>1302</v>
      </c>
      <c r="S155" s="15" t="s">
        <v>1303</v>
      </c>
      <c r="T155" s="15" t="s">
        <v>1297</v>
      </c>
      <c r="U155" s="46" t="s">
        <v>1304</v>
      </c>
      <c r="V155" s="71">
        <v>562158671</v>
      </c>
      <c r="W155" s="97"/>
      <c r="X155" s="98">
        <v>563591002</v>
      </c>
      <c r="Y155" s="99"/>
      <c r="Z155" s="46"/>
      <c r="AA155" s="46"/>
      <c r="AB155" s="46"/>
      <c r="AC155" s="46"/>
      <c r="AD155" s="46" t="s">
        <v>62</v>
      </c>
      <c r="AE155" s="46"/>
      <c r="AF155" s="46"/>
      <c r="AG155" s="46" t="s">
        <v>1305</v>
      </c>
      <c r="AH155" s="11" t="s">
        <v>1083</v>
      </c>
      <c r="AI155" s="11"/>
      <c r="AJ155" s="11"/>
      <c r="AK155" s="11" t="s">
        <v>63</v>
      </c>
      <c r="AL155" s="34" t="s">
        <v>1306</v>
      </c>
      <c r="AM155" s="51">
        <v>48667</v>
      </c>
      <c r="AN155" s="17">
        <v>45015</v>
      </c>
      <c r="AO155" s="100" t="s">
        <v>1307</v>
      </c>
      <c r="AP155" s="17">
        <v>45891</v>
      </c>
      <c r="AQ155" s="17">
        <v>45161</v>
      </c>
      <c r="AR155" s="46"/>
      <c r="AS155" s="20" t="s">
        <v>1308</v>
      </c>
      <c r="AU155" s="20" t="s">
        <v>67</v>
      </c>
      <c r="AY155" s="11" t="s">
        <v>1302</v>
      </c>
      <c r="BA155" s="11" t="s">
        <v>1301</v>
      </c>
      <c r="BF155" s="46" t="s">
        <v>67</v>
      </c>
    </row>
    <row r="156" spans="2:58" x14ac:dyDescent="0.2">
      <c r="B156" s="18" t="s">
        <v>922</v>
      </c>
      <c r="C156" s="10" t="s">
        <v>922</v>
      </c>
      <c r="D156" s="15" t="str">
        <f>VLOOKUP(H:H,'[3]Employee Master'!$F:$R,13,0)</f>
        <v>EMP155</v>
      </c>
      <c r="E156" s="18" t="s">
        <v>1688</v>
      </c>
      <c r="F156" s="10" t="e">
        <v>#N/A</v>
      </c>
      <c r="G156" s="11" t="s">
        <v>73</v>
      </c>
      <c r="H156" s="34" t="s">
        <v>1309</v>
      </c>
      <c r="I156" s="11"/>
      <c r="J156" s="11" t="s">
        <v>1310</v>
      </c>
      <c r="K156" s="46" t="s">
        <v>1311</v>
      </c>
      <c r="L156" s="19">
        <v>45139</v>
      </c>
      <c r="M156" s="19">
        <v>45320</v>
      </c>
      <c r="N156" s="19">
        <v>36281</v>
      </c>
      <c r="O156" s="11" t="s">
        <v>56</v>
      </c>
      <c r="P156" s="11" t="s">
        <v>77</v>
      </c>
      <c r="Q156" s="11" t="s">
        <v>1301</v>
      </c>
      <c r="R156" s="111" t="s">
        <v>1302</v>
      </c>
      <c r="S156" s="82" t="s">
        <v>1312</v>
      </c>
      <c r="T156" s="15" t="s">
        <v>922</v>
      </c>
      <c r="U156" s="46" t="s">
        <v>161</v>
      </c>
      <c r="V156" s="96">
        <v>544671062</v>
      </c>
      <c r="W156" s="97"/>
      <c r="X156" s="98" t="s">
        <v>1313</v>
      </c>
      <c r="Y156" s="99"/>
      <c r="Z156" s="46"/>
      <c r="AA156" s="46"/>
      <c r="AB156" s="46"/>
      <c r="AC156" s="46"/>
      <c r="AD156" s="46" t="s">
        <v>81</v>
      </c>
      <c r="AE156" s="46"/>
      <c r="AF156" s="46"/>
      <c r="AG156" s="46" t="s">
        <v>1016</v>
      </c>
      <c r="AH156" s="11" t="s">
        <v>1017</v>
      </c>
      <c r="AI156" s="11"/>
      <c r="AJ156" s="11"/>
      <c r="AK156" s="11" t="s">
        <v>63</v>
      </c>
      <c r="AL156" s="50" t="s">
        <v>1314</v>
      </c>
      <c r="AM156" s="51">
        <v>11010</v>
      </c>
      <c r="AN156" s="17">
        <v>43883</v>
      </c>
      <c r="AO156" s="52" t="s">
        <v>1315</v>
      </c>
      <c r="AP156" s="17">
        <v>45816</v>
      </c>
      <c r="AQ156" s="17">
        <v>45086</v>
      </c>
      <c r="AR156" s="46"/>
      <c r="AS156" s="11" t="s">
        <v>223</v>
      </c>
      <c r="AT156" s="46"/>
      <c r="AU156" s="11" t="s">
        <v>67</v>
      </c>
      <c r="AV156" s="46"/>
      <c r="AW156" s="46"/>
      <c r="AX156" s="46"/>
      <c r="AY156" s="111" t="s">
        <v>1302</v>
      </c>
      <c r="BA156" s="11" t="s">
        <v>1301</v>
      </c>
      <c r="BF156" s="46" t="s">
        <v>67</v>
      </c>
    </row>
    <row r="157" spans="2:58" x14ac:dyDescent="0.2">
      <c r="B157" s="18" t="s">
        <v>914</v>
      </c>
      <c r="C157" s="10" t="s">
        <v>914</v>
      </c>
      <c r="D157" s="15" t="str">
        <f>VLOOKUP(H:H,'[3]Employee Master'!$F:$R,13,0)</f>
        <v>EMP156</v>
      </c>
      <c r="E157" s="18" t="s">
        <v>1687</v>
      </c>
      <c r="F157" s="10" t="e">
        <v>#N/A</v>
      </c>
      <c r="G157" s="11" t="s">
        <v>51</v>
      </c>
      <c r="H157" s="34" t="s">
        <v>1316</v>
      </c>
      <c r="I157" s="11"/>
      <c r="J157" s="11" t="s">
        <v>1317</v>
      </c>
      <c r="K157" s="46" t="s">
        <v>1318</v>
      </c>
      <c r="L157" s="19">
        <v>45153</v>
      </c>
      <c r="M157" s="19">
        <v>45334</v>
      </c>
      <c r="N157" s="19">
        <v>36737</v>
      </c>
      <c r="O157" s="11" t="s">
        <v>56</v>
      </c>
      <c r="P157" s="11" t="s">
        <v>57</v>
      </c>
      <c r="Q157" s="20" t="s">
        <v>1319</v>
      </c>
      <c r="R157" s="112" t="s">
        <v>215</v>
      </c>
      <c r="S157" s="15" t="s">
        <v>1320</v>
      </c>
      <c r="T157" s="15" t="s">
        <v>914</v>
      </c>
      <c r="U157" s="46" t="s">
        <v>101</v>
      </c>
      <c r="V157" s="96">
        <v>569756158</v>
      </c>
      <c r="W157" s="97"/>
      <c r="X157" s="98">
        <v>569756158</v>
      </c>
      <c r="Y157" s="99"/>
      <c r="Z157" s="46"/>
      <c r="AA157" s="46"/>
      <c r="AB157" s="46"/>
      <c r="AC157" s="46"/>
      <c r="AD157" s="46" t="s">
        <v>81</v>
      </c>
      <c r="AE157" s="46"/>
      <c r="AF157" s="46"/>
      <c r="AG157" s="46" t="s">
        <v>218</v>
      </c>
      <c r="AH157" s="11" t="s">
        <v>219</v>
      </c>
      <c r="AI157" s="11"/>
      <c r="AJ157" s="11"/>
      <c r="AK157" s="11" t="s">
        <v>63</v>
      </c>
      <c r="AL157" s="34">
        <v>9352440</v>
      </c>
      <c r="AM157" s="51">
        <v>47379</v>
      </c>
      <c r="AN157" s="17">
        <v>43727</v>
      </c>
      <c r="AO157" s="100" t="s">
        <v>1321</v>
      </c>
      <c r="AP157" s="17">
        <v>45898</v>
      </c>
      <c r="AQ157" s="17">
        <v>45168</v>
      </c>
      <c r="AR157" s="46"/>
      <c r="AS157" s="11" t="s">
        <v>223</v>
      </c>
      <c r="AT157" s="46"/>
      <c r="AU157" s="11" t="s">
        <v>67</v>
      </c>
      <c r="AV157" s="46"/>
      <c r="AW157" s="46"/>
      <c r="AX157" s="46"/>
      <c r="AY157" s="147" t="s">
        <v>215</v>
      </c>
      <c r="BA157" s="20" t="s">
        <v>1319</v>
      </c>
      <c r="BF157" s="46" t="s">
        <v>67</v>
      </c>
    </row>
    <row r="158" spans="2:58" x14ac:dyDescent="0.2">
      <c r="B158" s="18" t="s">
        <v>1322</v>
      </c>
      <c r="C158" s="10" t="s">
        <v>1322</v>
      </c>
      <c r="D158" s="15" t="str">
        <f>VLOOKUP(H:H,'[3]Employee Master'!$F:$R,13,0)</f>
        <v>EMP157</v>
      </c>
      <c r="E158" s="18" t="s">
        <v>1688</v>
      </c>
      <c r="F158" s="10" t="e">
        <v>#N/A</v>
      </c>
      <c r="G158" s="11" t="s">
        <v>73</v>
      </c>
      <c r="H158" s="34" t="s">
        <v>1323</v>
      </c>
      <c r="I158" s="11" t="s">
        <v>1324</v>
      </c>
      <c r="J158" s="11" t="s">
        <v>1325</v>
      </c>
      <c r="K158" s="46" t="s">
        <v>1326</v>
      </c>
      <c r="L158" s="19">
        <v>45153</v>
      </c>
      <c r="M158" s="19">
        <v>45334</v>
      </c>
      <c r="N158" s="19">
        <v>30599</v>
      </c>
      <c r="O158" s="11" t="s">
        <v>56</v>
      </c>
      <c r="P158" s="11" t="s">
        <v>77</v>
      </c>
      <c r="Q158" s="11" t="s">
        <v>1301</v>
      </c>
      <c r="R158" s="11" t="s">
        <v>1302</v>
      </c>
      <c r="S158" s="15" t="s">
        <v>1327</v>
      </c>
      <c r="T158" s="15" t="s">
        <v>1322</v>
      </c>
      <c r="U158" s="46" t="s">
        <v>161</v>
      </c>
      <c r="V158" s="96">
        <v>559934379</v>
      </c>
      <c r="W158" s="97"/>
      <c r="X158" s="80">
        <v>559934379</v>
      </c>
      <c r="Z158" s="46"/>
      <c r="AA158" s="46"/>
      <c r="AB158" s="46"/>
      <c r="AC158" s="46"/>
      <c r="AD158" s="46" t="s">
        <v>62</v>
      </c>
      <c r="AE158" s="46"/>
      <c r="AF158" s="46"/>
      <c r="AG158" s="46" t="s">
        <v>1016</v>
      </c>
      <c r="AH158" s="11" t="s">
        <v>1017</v>
      </c>
      <c r="AI158" s="11"/>
      <c r="AJ158" s="11"/>
      <c r="AK158" s="11" t="s">
        <v>63</v>
      </c>
      <c r="AL158" s="34" t="s">
        <v>1328</v>
      </c>
      <c r="AM158" s="51">
        <v>47873</v>
      </c>
      <c r="AN158" s="17">
        <v>47874</v>
      </c>
      <c r="AO158" s="100" t="s">
        <v>1329</v>
      </c>
      <c r="AP158" s="17">
        <v>45898</v>
      </c>
      <c r="AQ158" s="17">
        <v>45168</v>
      </c>
      <c r="AR158" s="46"/>
      <c r="AS158" s="11" t="s">
        <v>223</v>
      </c>
      <c r="AT158" s="46"/>
      <c r="AU158" s="11" t="s">
        <v>67</v>
      </c>
      <c r="AV158" s="46"/>
      <c r="AW158" s="46"/>
      <c r="AX158" s="46"/>
      <c r="AY158" s="80" t="s">
        <v>1302</v>
      </c>
      <c r="BA158" s="11" t="s">
        <v>1301</v>
      </c>
      <c r="BF158" s="46" t="s">
        <v>67</v>
      </c>
    </row>
    <row r="159" spans="2:58" x14ac:dyDescent="0.2">
      <c r="B159" s="18" t="s">
        <v>1330</v>
      </c>
      <c r="C159" s="10" t="s">
        <v>1330</v>
      </c>
      <c r="D159" s="15" t="str">
        <f>VLOOKUP(H:H,'[3]Employee Master'!$F:$R,13,0)</f>
        <v>EMP158</v>
      </c>
      <c r="E159" s="18" t="s">
        <v>1688</v>
      </c>
      <c r="F159" s="10" t="e">
        <v>#N/A</v>
      </c>
      <c r="G159" s="11" t="s">
        <v>51</v>
      </c>
      <c r="H159" s="34" t="s">
        <v>1331</v>
      </c>
      <c r="I159" s="11"/>
      <c r="J159" s="11" t="s">
        <v>1332</v>
      </c>
      <c r="K159" s="46" t="s">
        <v>1333</v>
      </c>
      <c r="L159" s="19">
        <v>45153</v>
      </c>
      <c r="M159" s="19">
        <v>45334</v>
      </c>
      <c r="N159" s="19">
        <v>31958</v>
      </c>
      <c r="O159" s="11" t="s">
        <v>56</v>
      </c>
      <c r="P159" s="11" t="s">
        <v>57</v>
      </c>
      <c r="Q159" s="11" t="s">
        <v>1334</v>
      </c>
      <c r="R159" s="11" t="s">
        <v>1302</v>
      </c>
      <c r="S159" s="15" t="s">
        <v>1335</v>
      </c>
      <c r="T159" s="15" t="s">
        <v>1330</v>
      </c>
      <c r="U159" s="46" t="s">
        <v>1336</v>
      </c>
      <c r="V159" s="96">
        <v>526243891</v>
      </c>
      <c r="W159" s="97"/>
      <c r="X159" s="11">
        <v>526243891</v>
      </c>
      <c r="Y159" s="99"/>
      <c r="Z159" s="46"/>
      <c r="AA159" s="46"/>
      <c r="AB159" s="46"/>
      <c r="AC159" s="46"/>
      <c r="AD159" s="46" t="s">
        <v>81</v>
      </c>
      <c r="AE159" s="46"/>
      <c r="AF159" s="46"/>
      <c r="AG159" s="46" t="s">
        <v>1016</v>
      </c>
      <c r="AH159" s="11" t="s">
        <v>1017</v>
      </c>
      <c r="AI159" s="11"/>
      <c r="AJ159" s="11"/>
      <c r="AK159" s="11" t="s">
        <v>63</v>
      </c>
      <c r="AL159" s="113" t="s">
        <v>1337</v>
      </c>
      <c r="AM159" s="51">
        <v>47855</v>
      </c>
      <c r="AN159" s="17">
        <v>44204</v>
      </c>
      <c r="AO159" s="100" t="s">
        <v>1338</v>
      </c>
      <c r="AP159" s="17">
        <v>45908</v>
      </c>
      <c r="AQ159" s="17">
        <v>45178</v>
      </c>
      <c r="AR159" s="46"/>
      <c r="AS159" s="11" t="s">
        <v>223</v>
      </c>
      <c r="AT159" s="46"/>
      <c r="AU159" s="11" t="s">
        <v>67</v>
      </c>
      <c r="AV159" s="46"/>
      <c r="AW159" s="46"/>
      <c r="AX159" s="46"/>
      <c r="AY159" s="80" t="s">
        <v>1302</v>
      </c>
      <c r="BA159" s="11" t="s">
        <v>1334</v>
      </c>
      <c r="BF159" s="46" t="s">
        <v>67</v>
      </c>
    </row>
    <row r="160" spans="2:58" x14ac:dyDescent="0.2">
      <c r="B160" s="18" t="s">
        <v>1695</v>
      </c>
      <c r="C160" s="10" t="s">
        <v>1876</v>
      </c>
      <c r="D160" s="15" t="str">
        <f>VLOOKUP(H:H,'[3]Employee Master'!$F:$R,13,0)</f>
        <v>EMP159</v>
      </c>
      <c r="E160" s="18" t="s">
        <v>1687</v>
      </c>
      <c r="F160" s="10" t="e">
        <v>#N/A</v>
      </c>
      <c r="G160" s="11" t="s">
        <v>73</v>
      </c>
      <c r="H160" s="46" t="s">
        <v>1339</v>
      </c>
      <c r="I160" s="46" t="s">
        <v>1340</v>
      </c>
      <c r="J160" s="11" t="s">
        <v>1341</v>
      </c>
      <c r="K160" s="46" t="s">
        <v>1342</v>
      </c>
      <c r="L160" s="19">
        <v>45161</v>
      </c>
      <c r="M160" s="13">
        <f>L160+180</f>
        <v>45341</v>
      </c>
      <c r="N160" s="19">
        <v>35410</v>
      </c>
      <c r="O160" s="11" t="s">
        <v>56</v>
      </c>
      <c r="P160" s="11" t="s">
        <v>77</v>
      </c>
      <c r="Q160" s="11" t="s">
        <v>1201</v>
      </c>
      <c r="R160" s="11" t="s">
        <v>1177</v>
      </c>
      <c r="S160" s="15" t="s">
        <v>1343</v>
      </c>
      <c r="T160" s="15" t="s">
        <v>1911</v>
      </c>
      <c r="U160" s="11" t="s">
        <v>376</v>
      </c>
      <c r="V160" s="11"/>
      <c r="W160" s="11"/>
      <c r="X160" s="106" t="s">
        <v>1344</v>
      </c>
      <c r="Y160" s="11"/>
      <c r="Z160" s="11"/>
      <c r="AA160" s="11"/>
      <c r="AB160" s="11"/>
      <c r="AC160" s="11"/>
      <c r="AD160" s="11" t="s">
        <v>81</v>
      </c>
      <c r="AE160" s="11"/>
      <c r="AF160" s="11"/>
      <c r="AG160" s="11" t="s">
        <v>1179</v>
      </c>
      <c r="AH160" s="11" t="s">
        <v>1873</v>
      </c>
      <c r="AI160" s="11"/>
      <c r="AJ160" s="11"/>
      <c r="AK160" s="11" t="s">
        <v>63</v>
      </c>
      <c r="AL160" s="11" t="s">
        <v>1345</v>
      </c>
      <c r="AM160" s="17">
        <v>47618</v>
      </c>
      <c r="AN160" s="17">
        <v>45062</v>
      </c>
      <c r="AO160" s="104" t="s">
        <v>1346</v>
      </c>
      <c r="AP160" s="17">
        <v>45906</v>
      </c>
      <c r="AQ160" s="17">
        <v>45176</v>
      </c>
      <c r="AR160" s="11"/>
      <c r="AS160" s="20" t="s">
        <v>1182</v>
      </c>
      <c r="AT160" s="20"/>
      <c r="AU160" s="20" t="s">
        <v>67</v>
      </c>
      <c r="AV160" s="20"/>
      <c r="AW160" s="20"/>
      <c r="AX160" s="20"/>
      <c r="AY160" s="11" t="s">
        <v>1177</v>
      </c>
      <c r="AZ160" s="20"/>
      <c r="BA160" s="11" t="s">
        <v>1201</v>
      </c>
      <c r="BF160" s="46" t="s">
        <v>67</v>
      </c>
    </row>
    <row r="161" spans="2:58" x14ac:dyDescent="0.2">
      <c r="B161" s="18" t="s">
        <v>242</v>
      </c>
      <c r="C161" s="10" t="s">
        <v>1838</v>
      </c>
      <c r="D161" s="15" t="str">
        <f>VLOOKUP(H:H,'[3]Employee Master'!$F:$R,13,0)</f>
        <v>EMP160</v>
      </c>
      <c r="E161" s="18" t="s">
        <v>1687</v>
      </c>
      <c r="F161" s="10" t="str">
        <v>Islam</v>
      </c>
      <c r="G161" s="11" t="s">
        <v>51</v>
      </c>
      <c r="H161" s="11" t="s">
        <v>1347</v>
      </c>
      <c r="I161" s="11" t="s">
        <v>1348</v>
      </c>
      <c r="J161" s="11" t="s">
        <v>1349</v>
      </c>
      <c r="K161" s="11" t="s">
        <v>1350</v>
      </c>
      <c r="L161" s="114">
        <v>45170</v>
      </c>
      <c r="M161" s="13">
        <f>L161+180</f>
        <v>45350</v>
      </c>
      <c r="N161" s="90">
        <v>31452</v>
      </c>
      <c r="O161" s="11" t="s">
        <v>56</v>
      </c>
      <c r="P161" s="11" t="s">
        <v>57</v>
      </c>
      <c r="Q161" s="11" t="s">
        <v>1351</v>
      </c>
      <c r="R161" s="11" t="s">
        <v>1293</v>
      </c>
      <c r="S161" s="15" t="s">
        <v>1352</v>
      </c>
      <c r="T161" s="15" t="s">
        <v>242</v>
      </c>
      <c r="U161" s="18" t="s">
        <v>101</v>
      </c>
      <c r="V161" s="11"/>
      <c r="W161" s="11"/>
      <c r="X161" s="25">
        <v>523756784</v>
      </c>
      <c r="Y161" s="11"/>
      <c r="Z161" s="11"/>
      <c r="AA161" s="16"/>
      <c r="AB161" s="16"/>
      <c r="AC161" s="16"/>
      <c r="AD161" s="18" t="s">
        <v>62</v>
      </c>
      <c r="AE161" s="11"/>
      <c r="AF161" s="11"/>
      <c r="AG161" s="11" t="s">
        <v>76</v>
      </c>
      <c r="AH161" s="11" t="s">
        <v>1697</v>
      </c>
      <c r="AI161" s="16"/>
      <c r="AJ161" s="16"/>
      <c r="AK161" s="11" t="s">
        <v>63</v>
      </c>
      <c r="AL161" s="109" t="s">
        <v>1353</v>
      </c>
      <c r="AM161" s="110">
        <v>46706</v>
      </c>
      <c r="AN161" s="17">
        <v>43055</v>
      </c>
      <c r="AO161" s="11" t="s">
        <v>1354</v>
      </c>
      <c r="AP161" s="17">
        <v>45938</v>
      </c>
      <c r="AQ161" s="17">
        <v>45208</v>
      </c>
      <c r="AR161" s="16"/>
      <c r="AS161" s="20" t="s">
        <v>66</v>
      </c>
      <c r="AT161" s="21"/>
      <c r="AU161" t="s">
        <v>67</v>
      </c>
      <c r="AY161" s="11" t="s">
        <v>1293</v>
      </c>
      <c r="BA161" s="11" t="s">
        <v>1351</v>
      </c>
      <c r="BF161" s="46" t="s">
        <v>67</v>
      </c>
    </row>
    <row r="162" spans="2:58" x14ac:dyDescent="0.2">
      <c r="B162" s="18" t="s">
        <v>931</v>
      </c>
      <c r="C162" s="10" t="s">
        <v>1839</v>
      </c>
      <c r="D162" s="15" t="str">
        <f>VLOOKUP(H:H,'[3]Employee Master'!$F:$R,13,0)</f>
        <v>EMP161</v>
      </c>
      <c r="E162" s="18" t="s">
        <v>1688</v>
      </c>
      <c r="F162" s="10" t="str">
        <v>Christian</v>
      </c>
      <c r="G162" s="11" t="s">
        <v>73</v>
      </c>
      <c r="H162" s="11" t="s">
        <v>1355</v>
      </c>
      <c r="I162" s="11" t="s">
        <v>1356</v>
      </c>
      <c r="J162" s="11" t="s">
        <v>1357</v>
      </c>
      <c r="K162" s="11" t="s">
        <v>1358</v>
      </c>
      <c r="L162" s="27">
        <v>45170</v>
      </c>
      <c r="M162" s="13">
        <f>L162+180</f>
        <v>45350</v>
      </c>
      <c r="N162" s="90">
        <v>31325</v>
      </c>
      <c r="O162" s="11" t="s">
        <v>56</v>
      </c>
      <c r="P162" s="11" t="s">
        <v>77</v>
      </c>
      <c r="Q162" s="11" t="s">
        <v>446</v>
      </c>
      <c r="R162" s="11" t="s">
        <v>403</v>
      </c>
      <c r="S162" s="15" t="s">
        <v>1359</v>
      </c>
      <c r="T162" s="15" t="s">
        <v>931</v>
      </c>
      <c r="U162" s="18" t="s">
        <v>161</v>
      </c>
      <c r="V162" s="11"/>
      <c r="W162" s="11"/>
      <c r="X162" s="25">
        <v>565216645</v>
      </c>
      <c r="Y162" s="11"/>
      <c r="Z162" s="11"/>
      <c r="AA162" s="16"/>
      <c r="AB162" s="16"/>
      <c r="AC162" s="16"/>
      <c r="AD162" s="18" t="s">
        <v>81</v>
      </c>
      <c r="AE162" s="11"/>
      <c r="AF162" s="11"/>
      <c r="AG162" s="11" t="s">
        <v>401</v>
      </c>
      <c r="AH162" s="11" t="s">
        <v>1733</v>
      </c>
      <c r="AI162" s="16"/>
      <c r="AJ162" s="16"/>
      <c r="AK162" s="11" t="s">
        <v>63</v>
      </c>
      <c r="AL162" s="10" t="s">
        <v>1360</v>
      </c>
      <c r="AM162" s="38">
        <v>48445</v>
      </c>
      <c r="AN162" s="17">
        <v>44793</v>
      </c>
      <c r="AO162" s="18" t="s">
        <v>1361</v>
      </c>
      <c r="AP162" s="17">
        <v>45960</v>
      </c>
      <c r="AQ162" s="17">
        <v>45230</v>
      </c>
      <c r="AR162" s="16"/>
      <c r="AS162" s="20" t="s">
        <v>66</v>
      </c>
      <c r="AT162" s="21"/>
      <c r="AU162" t="s">
        <v>67</v>
      </c>
      <c r="AY162" s="11" t="s">
        <v>403</v>
      </c>
      <c r="BA162" s="11" t="s">
        <v>446</v>
      </c>
      <c r="BF162" s="46" t="s">
        <v>67</v>
      </c>
    </row>
    <row r="163" spans="2:58" x14ac:dyDescent="0.2">
      <c r="B163" s="18" t="s">
        <v>939</v>
      </c>
      <c r="C163" s="10" t="s">
        <v>1840</v>
      </c>
      <c r="D163" s="15" t="str">
        <f>VLOOKUP(H:H,'[3]Employee Master'!$F:$R,13,0)</f>
        <v>EMP162</v>
      </c>
      <c r="E163" s="18" t="s">
        <v>1688</v>
      </c>
      <c r="F163" s="10" t="e">
        <v>#N/A</v>
      </c>
      <c r="G163" s="11" t="s">
        <v>73</v>
      </c>
      <c r="H163" s="11" t="s">
        <v>1362</v>
      </c>
      <c r="I163" s="11" t="s">
        <v>1363</v>
      </c>
      <c r="J163" s="11" t="s">
        <v>1364</v>
      </c>
      <c r="K163" s="11" t="s">
        <v>1365</v>
      </c>
      <c r="L163" s="19">
        <v>45170</v>
      </c>
      <c r="M163" s="13">
        <f>L163+180</f>
        <v>45350</v>
      </c>
      <c r="N163" s="19">
        <v>32430</v>
      </c>
      <c r="O163" s="11" t="s">
        <v>56</v>
      </c>
      <c r="P163" s="11" t="s">
        <v>77</v>
      </c>
      <c r="Q163" s="11" t="s">
        <v>528</v>
      </c>
      <c r="R163" s="11" t="s">
        <v>529</v>
      </c>
      <c r="S163" s="15" t="s">
        <v>1366</v>
      </c>
      <c r="T163" s="15" t="s">
        <v>939</v>
      </c>
      <c r="U163" s="11" t="s">
        <v>161</v>
      </c>
      <c r="V163" s="11"/>
      <c r="W163" s="11"/>
      <c r="X163" s="11"/>
      <c r="Y163" s="11"/>
      <c r="Z163" s="11"/>
      <c r="AA163" s="46"/>
      <c r="AB163" s="46"/>
      <c r="AC163" s="46"/>
      <c r="AD163" s="11" t="s">
        <v>81</v>
      </c>
      <c r="AE163" s="11"/>
      <c r="AF163" s="11"/>
      <c r="AG163" s="11" t="s">
        <v>241</v>
      </c>
      <c r="AH163" s="11" t="s">
        <v>1838</v>
      </c>
      <c r="AI163" s="46"/>
      <c r="AJ163" s="46"/>
      <c r="AK163" s="11" t="s">
        <v>63</v>
      </c>
      <c r="AL163" s="11" t="s">
        <v>1367</v>
      </c>
      <c r="AM163" s="17">
        <v>46923</v>
      </c>
      <c r="AN163" s="17">
        <v>43271</v>
      </c>
      <c r="AO163" s="11" t="s">
        <v>1368</v>
      </c>
      <c r="AP163" s="17">
        <v>45904</v>
      </c>
      <c r="AQ163" s="17">
        <v>45174</v>
      </c>
      <c r="AR163" s="46"/>
      <c r="AS163" s="20" t="s">
        <v>66</v>
      </c>
      <c r="AU163" t="s">
        <v>67</v>
      </c>
      <c r="AY163" s="11" t="s">
        <v>529</v>
      </c>
      <c r="BA163" s="11" t="s">
        <v>528</v>
      </c>
      <c r="BF163" s="46" t="s">
        <v>67</v>
      </c>
    </row>
    <row r="164" spans="2:58" x14ac:dyDescent="0.2">
      <c r="B164" s="18" t="s">
        <v>948</v>
      </c>
      <c r="C164" s="10" t="s">
        <v>948</v>
      </c>
      <c r="D164" s="15" t="str">
        <f>VLOOKUP(H:H,'[3]Employee Master'!$F:$R,13,0)</f>
        <v>EMP163</v>
      </c>
      <c r="E164" s="18" t="s">
        <v>1688</v>
      </c>
      <c r="F164" s="10" t="e">
        <v>#N/A</v>
      </c>
      <c r="G164" s="11" t="s">
        <v>51</v>
      </c>
      <c r="H164" s="34" t="s">
        <v>1369</v>
      </c>
      <c r="I164" s="11"/>
      <c r="J164" s="11" t="s">
        <v>1370</v>
      </c>
      <c r="K164" s="46" t="s">
        <v>1371</v>
      </c>
      <c r="L164" s="19">
        <v>45170</v>
      </c>
      <c r="M164" s="19">
        <v>45351</v>
      </c>
      <c r="N164" s="19">
        <v>34291</v>
      </c>
      <c r="O164" s="11" t="s">
        <v>56</v>
      </c>
      <c r="P164" s="11" t="s">
        <v>57</v>
      </c>
      <c r="Q164" s="11" t="s">
        <v>1334</v>
      </c>
      <c r="R164" s="11" t="s">
        <v>1302</v>
      </c>
      <c r="S164" s="15" t="s">
        <v>1372</v>
      </c>
      <c r="T164" s="15" t="s">
        <v>948</v>
      </c>
      <c r="U164" s="46" t="s">
        <v>1304</v>
      </c>
      <c r="V164" s="115">
        <v>528758121</v>
      </c>
      <c r="W164" s="46"/>
      <c r="X164" s="11">
        <v>528758121</v>
      </c>
      <c r="Y164" s="46"/>
      <c r="Z164" s="46"/>
      <c r="AA164" s="46"/>
      <c r="AB164" s="46"/>
      <c r="AC164" s="46"/>
      <c r="AD164" s="46" t="s">
        <v>62</v>
      </c>
      <c r="AE164" s="46"/>
      <c r="AF164" s="46"/>
      <c r="AG164" s="46" t="s">
        <v>1016</v>
      </c>
      <c r="AH164" s="11" t="s">
        <v>1017</v>
      </c>
      <c r="AI164" s="11"/>
      <c r="AJ164" s="11"/>
      <c r="AK164" s="11" t="s">
        <v>63</v>
      </c>
      <c r="AL164" s="34" t="s">
        <v>1373</v>
      </c>
      <c r="AM164" s="51">
        <v>48436</v>
      </c>
      <c r="AN164" s="17">
        <v>44784</v>
      </c>
      <c r="AO164" s="100" t="s">
        <v>1374</v>
      </c>
      <c r="AP164" s="17">
        <v>45908</v>
      </c>
      <c r="AQ164" s="17">
        <v>45178</v>
      </c>
      <c r="AR164" s="46"/>
      <c r="AS164" s="11" t="s">
        <v>223</v>
      </c>
      <c r="AT164" s="46"/>
      <c r="AU164" s="11" t="s">
        <v>67</v>
      </c>
      <c r="AV164" s="46"/>
      <c r="AW164" s="46"/>
      <c r="AX164" s="46"/>
      <c r="AY164" s="80" t="s">
        <v>1302</v>
      </c>
      <c r="BA164" s="11" t="s">
        <v>1334</v>
      </c>
      <c r="BF164" s="46" t="s">
        <v>67</v>
      </c>
    </row>
    <row r="165" spans="2:58" x14ac:dyDescent="0.2">
      <c r="B165" s="18" t="s">
        <v>1375</v>
      </c>
      <c r="C165" s="10" t="s">
        <v>1375</v>
      </c>
      <c r="D165" s="15" t="str">
        <f>VLOOKUP(H:H,'[3]Employee Master'!$F:$R,13,0)</f>
        <v>EMP164</v>
      </c>
      <c r="E165" s="18" t="s">
        <v>1690</v>
      </c>
      <c r="F165" s="10" t="e">
        <v>#N/A</v>
      </c>
      <c r="G165" s="11" t="s">
        <v>51</v>
      </c>
      <c r="H165" s="34" t="s">
        <v>1376</v>
      </c>
      <c r="I165" s="11"/>
      <c r="J165" s="11" t="s">
        <v>1377</v>
      </c>
      <c r="K165" s="46" t="s">
        <v>1378</v>
      </c>
      <c r="L165" s="19">
        <v>45170</v>
      </c>
      <c r="M165" s="19">
        <v>45351</v>
      </c>
      <c r="N165" s="19">
        <v>36374</v>
      </c>
      <c r="O165" s="11" t="s">
        <v>56</v>
      </c>
      <c r="P165" s="11" t="s">
        <v>57</v>
      </c>
      <c r="Q165" s="11" t="s">
        <v>1379</v>
      </c>
      <c r="R165" s="11" t="s">
        <v>1014</v>
      </c>
      <c r="S165" s="15" t="s">
        <v>1380</v>
      </c>
      <c r="T165" s="15" t="s">
        <v>1375</v>
      </c>
      <c r="U165" s="46" t="s">
        <v>217</v>
      </c>
      <c r="V165" s="49">
        <v>556339143</v>
      </c>
      <c r="W165" s="46"/>
      <c r="X165" s="11">
        <v>556339143</v>
      </c>
      <c r="Y165" s="46"/>
      <c r="Z165" s="46"/>
      <c r="AA165" s="46"/>
      <c r="AB165" s="46"/>
      <c r="AC165" s="46"/>
      <c r="AD165" s="46" t="s">
        <v>81</v>
      </c>
      <c r="AE165" s="46"/>
      <c r="AF165" s="46"/>
      <c r="AG165" s="46" t="s">
        <v>1305</v>
      </c>
      <c r="AH165" s="11" t="s">
        <v>1083</v>
      </c>
      <c r="AI165" s="11"/>
      <c r="AJ165" s="11"/>
      <c r="AK165" s="11" t="s">
        <v>63</v>
      </c>
      <c r="AL165" s="34" t="s">
        <v>1381</v>
      </c>
      <c r="AM165" s="51">
        <v>47716</v>
      </c>
      <c r="AN165" s="17">
        <v>44064</v>
      </c>
      <c r="AO165" s="100" t="s">
        <v>1382</v>
      </c>
      <c r="AP165" s="17">
        <v>45898</v>
      </c>
      <c r="AQ165" s="17">
        <v>45168</v>
      </c>
      <c r="AR165" s="46"/>
      <c r="AS165" s="20" t="s">
        <v>1308</v>
      </c>
      <c r="AU165" s="20" t="s">
        <v>67</v>
      </c>
      <c r="AY165" s="11" t="s">
        <v>1014</v>
      </c>
      <c r="BA165" s="11" t="s">
        <v>1379</v>
      </c>
      <c r="BF165" s="46" t="s">
        <v>67</v>
      </c>
    </row>
    <row r="166" spans="2:58" x14ac:dyDescent="0.2">
      <c r="B166" s="18" t="s">
        <v>1383</v>
      </c>
      <c r="C166" s="10" t="s">
        <v>1841</v>
      </c>
      <c r="D166" s="15" t="str">
        <f>VLOOKUP(H:H,'[3]Employee Master'!$F:$R,13,0)</f>
        <v>EMP165</v>
      </c>
      <c r="E166" s="18" t="s">
        <v>1688</v>
      </c>
      <c r="F166" s="10" t="str">
        <v>Christian</v>
      </c>
      <c r="G166" s="11" t="s">
        <v>73</v>
      </c>
      <c r="H166" s="11" t="s">
        <v>1384</v>
      </c>
      <c r="I166" s="11" t="s">
        <v>53</v>
      </c>
      <c r="J166" s="11" t="s">
        <v>1385</v>
      </c>
      <c r="K166" s="11" t="s">
        <v>1386</v>
      </c>
      <c r="L166" s="41">
        <v>45172</v>
      </c>
      <c r="M166" s="13">
        <f>L166+180</f>
        <v>45352</v>
      </c>
      <c r="N166" s="90">
        <v>31915</v>
      </c>
      <c r="O166" s="11" t="s">
        <v>56</v>
      </c>
      <c r="P166" s="11" t="s">
        <v>77</v>
      </c>
      <c r="Q166" s="11" t="s">
        <v>250</v>
      </c>
      <c r="R166" s="11" t="s">
        <v>151</v>
      </c>
      <c r="S166" s="15" t="s">
        <v>1387</v>
      </c>
      <c r="T166" s="15" t="s">
        <v>1383</v>
      </c>
      <c r="U166" s="18" t="s">
        <v>153</v>
      </c>
      <c r="V166" s="11"/>
      <c r="W166" s="11"/>
      <c r="X166" s="25">
        <v>566404788</v>
      </c>
      <c r="Y166" s="11"/>
      <c r="Z166" s="11"/>
      <c r="AA166" s="16"/>
      <c r="AB166" s="16"/>
      <c r="AC166" s="16"/>
      <c r="AD166" s="28" t="s">
        <v>81</v>
      </c>
      <c r="AE166" s="11"/>
      <c r="AF166" s="11"/>
      <c r="AG166" s="11" t="s">
        <v>252</v>
      </c>
      <c r="AH166" s="11" t="s">
        <v>1727</v>
      </c>
      <c r="AI166" s="16"/>
      <c r="AJ166" s="16"/>
      <c r="AK166" s="11" t="s">
        <v>63</v>
      </c>
      <c r="AL166" s="10">
        <v>767903587</v>
      </c>
      <c r="AM166" s="116">
        <v>48388</v>
      </c>
      <c r="AN166" s="17">
        <v>44735</v>
      </c>
      <c r="AO166" s="45" t="s">
        <v>1388</v>
      </c>
      <c r="AP166" s="17">
        <v>45912</v>
      </c>
      <c r="AQ166" s="17">
        <v>45182</v>
      </c>
      <c r="AR166" s="16"/>
      <c r="AS166" s="20" t="s">
        <v>66</v>
      </c>
      <c r="AT166" s="21"/>
      <c r="AU166" t="s">
        <v>67</v>
      </c>
      <c r="AY166" s="11" t="s">
        <v>151</v>
      </c>
      <c r="BA166" s="11" t="s">
        <v>250</v>
      </c>
      <c r="BF166" s="46" t="s">
        <v>67</v>
      </c>
    </row>
    <row r="167" spans="2:58" x14ac:dyDescent="0.2">
      <c r="B167" s="18" t="s">
        <v>1389</v>
      </c>
      <c r="C167" s="10" t="s">
        <v>1842</v>
      </c>
      <c r="D167" s="15" t="str">
        <f>VLOOKUP(H:H,'[3]Employee Master'!$F:$R,13,0)</f>
        <v>EMP166</v>
      </c>
      <c r="E167" s="18" t="s">
        <v>1687</v>
      </c>
      <c r="F167" s="10" t="str">
        <v>Islam</v>
      </c>
      <c r="G167" s="11" t="s">
        <v>51</v>
      </c>
      <c r="H167" s="11" t="s">
        <v>1390</v>
      </c>
      <c r="I167" s="11" t="s">
        <v>53</v>
      </c>
      <c r="J167" s="11" t="s">
        <v>1391</v>
      </c>
      <c r="K167" s="11" t="s">
        <v>1392</v>
      </c>
      <c r="L167" s="19">
        <v>45173</v>
      </c>
      <c r="M167" s="13">
        <f>L167+180</f>
        <v>45353</v>
      </c>
      <c r="N167" s="19">
        <v>35226</v>
      </c>
      <c r="O167" s="11" t="s">
        <v>56</v>
      </c>
      <c r="P167" s="11" t="s">
        <v>57</v>
      </c>
      <c r="Q167" s="11" t="s">
        <v>1379</v>
      </c>
      <c r="R167" s="11" t="s">
        <v>1393</v>
      </c>
      <c r="S167" s="15" t="s">
        <v>1394</v>
      </c>
      <c r="T167" s="15" t="s">
        <v>1389</v>
      </c>
      <c r="U167" s="11" t="s">
        <v>1395</v>
      </c>
      <c r="V167" s="11"/>
      <c r="W167" s="11"/>
      <c r="X167" s="11">
        <v>525277388</v>
      </c>
      <c r="Y167" s="11"/>
      <c r="Z167" s="11"/>
      <c r="AA167" s="46"/>
      <c r="AB167" s="46"/>
      <c r="AC167" s="46"/>
      <c r="AD167" s="46" t="s">
        <v>81</v>
      </c>
      <c r="AE167" s="46"/>
      <c r="AF167" s="46"/>
      <c r="AG167" s="46" t="s">
        <v>1396</v>
      </c>
      <c r="AH167" s="11" t="s">
        <v>1017</v>
      </c>
      <c r="AI167" s="46"/>
      <c r="AJ167" s="46"/>
      <c r="AK167" s="11" t="s">
        <v>63</v>
      </c>
      <c r="AL167" s="11" t="s">
        <v>1397</v>
      </c>
      <c r="AM167" s="17">
        <v>48693</v>
      </c>
      <c r="AN167" s="17">
        <v>45041</v>
      </c>
      <c r="AO167" s="98" t="s">
        <v>1398</v>
      </c>
      <c r="AP167" s="17">
        <v>45906</v>
      </c>
      <c r="AQ167" s="17">
        <v>45176</v>
      </c>
      <c r="AR167" s="46"/>
      <c r="AS167" s="20" t="s">
        <v>66</v>
      </c>
      <c r="AU167" t="s">
        <v>67</v>
      </c>
      <c r="AY167" s="11" t="s">
        <v>1393</v>
      </c>
      <c r="BA167" s="11" t="s">
        <v>1379</v>
      </c>
      <c r="BF167" s="46" t="s">
        <v>67</v>
      </c>
    </row>
    <row r="168" spans="2:58" x14ac:dyDescent="0.2">
      <c r="B168" s="18" t="s">
        <v>1399</v>
      </c>
      <c r="C168" s="10" t="s">
        <v>1843</v>
      </c>
      <c r="D168" s="15" t="str">
        <f>VLOOKUP(H:H,'[3]Employee Master'!$F:$R,13,0)</f>
        <v>EMP167</v>
      </c>
      <c r="E168" s="18" t="s">
        <v>1687</v>
      </c>
      <c r="F168" s="10" t="str">
        <v>Islam</v>
      </c>
      <c r="G168" s="11" t="s">
        <v>73</v>
      </c>
      <c r="H168" s="11" t="s">
        <v>1400</v>
      </c>
      <c r="I168" s="11" t="s">
        <v>53</v>
      </c>
      <c r="J168" s="11" t="s">
        <v>1401</v>
      </c>
      <c r="K168" s="11" t="s">
        <v>1402</v>
      </c>
      <c r="L168" s="27">
        <v>45175</v>
      </c>
      <c r="M168" s="13">
        <f>L168+180</f>
        <v>45355</v>
      </c>
      <c r="N168" s="90">
        <v>30483</v>
      </c>
      <c r="O168" s="11" t="s">
        <v>56</v>
      </c>
      <c r="P168" s="37" t="s">
        <v>77</v>
      </c>
      <c r="Q168" s="37" t="s">
        <v>304</v>
      </c>
      <c r="R168" s="37" t="s">
        <v>99</v>
      </c>
      <c r="S168" s="15" t="s">
        <v>1403</v>
      </c>
      <c r="T168" s="15" t="s">
        <v>1399</v>
      </c>
      <c r="U168" s="18" t="s">
        <v>1169</v>
      </c>
      <c r="V168" s="11"/>
      <c r="W168" s="11"/>
      <c r="X168" s="25">
        <v>526221002</v>
      </c>
      <c r="Y168" s="11"/>
      <c r="Z168" s="11"/>
      <c r="AA168" s="16"/>
      <c r="AB168" s="16"/>
      <c r="AC168" s="16"/>
      <c r="AD168" s="28" t="s">
        <v>62</v>
      </c>
      <c r="AE168" s="11"/>
      <c r="AF168" s="11"/>
      <c r="AG168" s="11" t="s">
        <v>97</v>
      </c>
      <c r="AH168" s="10" t="s">
        <v>1699</v>
      </c>
      <c r="AI168" s="16"/>
      <c r="AJ168" s="16"/>
      <c r="AK168" s="11" t="s">
        <v>63</v>
      </c>
      <c r="AL168" s="18" t="s">
        <v>1404</v>
      </c>
      <c r="AM168" s="32">
        <v>47226</v>
      </c>
      <c r="AN168" s="17">
        <v>43574</v>
      </c>
      <c r="AO168" s="98" t="s">
        <v>1405</v>
      </c>
      <c r="AP168" s="17">
        <v>45878</v>
      </c>
      <c r="AQ168" s="17">
        <v>45148</v>
      </c>
      <c r="AR168" s="16"/>
      <c r="AS168" s="20" t="s">
        <v>66</v>
      </c>
      <c r="AT168" s="21"/>
      <c r="AU168" t="s">
        <v>67</v>
      </c>
      <c r="AY168" s="37" t="s">
        <v>99</v>
      </c>
      <c r="BA168" s="37" t="s">
        <v>304</v>
      </c>
      <c r="BF168" s="46" t="s">
        <v>67</v>
      </c>
    </row>
    <row r="169" spans="2:58" x14ac:dyDescent="0.2">
      <c r="B169" s="18" t="s">
        <v>1406</v>
      </c>
      <c r="C169" s="10" t="s">
        <v>1844</v>
      </c>
      <c r="D169" s="15" t="str">
        <f>VLOOKUP(H:H,'[3]Employee Master'!$F:$R,13,0)</f>
        <v>EMP168</v>
      </c>
      <c r="E169" s="18" t="s">
        <v>1688</v>
      </c>
      <c r="F169" s="10" t="str">
        <v>Christian</v>
      </c>
      <c r="G169" s="11" t="s">
        <v>73</v>
      </c>
      <c r="H169" s="11" t="s">
        <v>1407</v>
      </c>
      <c r="I169" s="11" t="s">
        <v>53</v>
      </c>
      <c r="J169" s="11" t="s">
        <v>1408</v>
      </c>
      <c r="K169" s="11" t="s">
        <v>1409</v>
      </c>
      <c r="L169" s="27">
        <v>45178</v>
      </c>
      <c r="M169" s="13">
        <f>L169+180</f>
        <v>45358</v>
      </c>
      <c r="N169" s="90">
        <v>35718</v>
      </c>
      <c r="O169" s="11" t="s">
        <v>56</v>
      </c>
      <c r="P169" s="34" t="s">
        <v>77</v>
      </c>
      <c r="Q169" s="34" t="s">
        <v>250</v>
      </c>
      <c r="R169" s="34" t="s">
        <v>151</v>
      </c>
      <c r="S169" s="15" t="s">
        <v>1410</v>
      </c>
      <c r="T169" s="15" t="s">
        <v>1406</v>
      </c>
      <c r="U169" s="18" t="s">
        <v>339</v>
      </c>
      <c r="V169" s="11"/>
      <c r="W169" s="11"/>
      <c r="X169" s="25">
        <v>566403144</v>
      </c>
      <c r="Y169" s="11"/>
      <c r="Z169" s="11"/>
      <c r="AA169" s="16"/>
      <c r="AB169" s="16"/>
      <c r="AC169" s="16"/>
      <c r="AD169" s="24" t="s">
        <v>62</v>
      </c>
      <c r="AE169" s="11"/>
      <c r="AF169" s="11"/>
      <c r="AG169" s="11" t="s">
        <v>252</v>
      </c>
      <c r="AH169" s="11" t="s">
        <v>1727</v>
      </c>
      <c r="AI169" s="16"/>
      <c r="AJ169" s="16"/>
      <c r="AK169" s="11" t="s">
        <v>63</v>
      </c>
      <c r="AL169" s="53" t="s">
        <v>1411</v>
      </c>
      <c r="AM169" s="38">
        <v>46783</v>
      </c>
      <c r="AN169" s="17">
        <v>43131</v>
      </c>
      <c r="AO169" s="18" t="s">
        <v>1412</v>
      </c>
      <c r="AP169" s="17">
        <v>45890</v>
      </c>
      <c r="AQ169" s="17">
        <v>45160</v>
      </c>
      <c r="AR169" s="16"/>
      <c r="AS169" s="20" t="s">
        <v>66</v>
      </c>
      <c r="AT169" s="21"/>
      <c r="AU169" t="s">
        <v>67</v>
      </c>
      <c r="AY169" s="34" t="s">
        <v>151</v>
      </c>
      <c r="BA169" s="34" t="s">
        <v>250</v>
      </c>
      <c r="BF169" s="46" t="s">
        <v>67</v>
      </c>
    </row>
    <row r="170" spans="2:58" x14ac:dyDescent="0.2">
      <c r="B170" s="18" t="s">
        <v>1413</v>
      </c>
      <c r="C170" s="10" t="s">
        <v>1845</v>
      </c>
      <c r="D170" s="15" t="str">
        <f>VLOOKUP(H:H,'[3]Employee Master'!$F:$R,13,0)</f>
        <v>EMP090</v>
      </c>
      <c r="E170" s="18" t="s">
        <v>1688</v>
      </c>
      <c r="F170" s="10" t="str">
        <v>Christian</v>
      </c>
      <c r="G170" s="11" t="s">
        <v>73</v>
      </c>
      <c r="H170" s="11" t="s">
        <v>813</v>
      </c>
      <c r="I170" s="11"/>
      <c r="J170" s="11" t="s">
        <v>1414</v>
      </c>
      <c r="K170" s="11" t="s">
        <v>1415</v>
      </c>
      <c r="L170" s="27">
        <v>45178</v>
      </c>
      <c r="M170" s="13">
        <f>L170+180</f>
        <v>45358</v>
      </c>
      <c r="N170" s="90">
        <v>35303</v>
      </c>
      <c r="O170" s="11" t="s">
        <v>56</v>
      </c>
      <c r="P170" s="11" t="s">
        <v>77</v>
      </c>
      <c r="Q170" s="11" t="s">
        <v>250</v>
      </c>
      <c r="R170" s="11" t="s">
        <v>151</v>
      </c>
      <c r="S170" s="15" t="s">
        <v>1416</v>
      </c>
      <c r="T170" s="15" t="s">
        <v>1413</v>
      </c>
      <c r="U170" s="18" t="s">
        <v>153</v>
      </c>
      <c r="V170" s="11"/>
      <c r="W170" s="11"/>
      <c r="X170" s="25">
        <v>566587277</v>
      </c>
      <c r="Y170" s="11"/>
      <c r="Z170" s="11"/>
      <c r="AA170" s="16"/>
      <c r="AB170" s="16"/>
      <c r="AC170" s="16"/>
      <c r="AD170" s="18" t="s">
        <v>81</v>
      </c>
      <c r="AE170" s="11"/>
      <c r="AF170" s="11"/>
      <c r="AG170" s="11" t="s">
        <v>252</v>
      </c>
      <c r="AH170" s="11" t="s">
        <v>1727</v>
      </c>
      <c r="AI170" s="16"/>
      <c r="AJ170" s="16"/>
      <c r="AK170" s="11" t="s">
        <v>63</v>
      </c>
      <c r="AL170" s="10">
        <v>551161411</v>
      </c>
      <c r="AM170" s="116">
        <v>48808</v>
      </c>
      <c r="AN170" s="17">
        <v>45155</v>
      </c>
      <c r="AO170" s="45" t="s">
        <v>1417</v>
      </c>
      <c r="AP170" s="17">
        <v>45946</v>
      </c>
      <c r="AQ170" s="17">
        <v>45216</v>
      </c>
      <c r="AR170" s="16"/>
      <c r="AS170" s="20" t="s">
        <v>66</v>
      </c>
      <c r="AT170" s="21"/>
      <c r="AU170" t="s">
        <v>67</v>
      </c>
      <c r="AY170" s="11" t="s">
        <v>151</v>
      </c>
      <c r="BA170" s="11" t="s">
        <v>250</v>
      </c>
      <c r="BF170" s="46" t="s">
        <v>67</v>
      </c>
    </row>
    <row r="171" spans="2:58" x14ac:dyDescent="0.2">
      <c r="B171" s="18" t="s">
        <v>1418</v>
      </c>
      <c r="C171" s="10" t="s">
        <v>1418</v>
      </c>
      <c r="D171" s="15" t="str">
        <f>VLOOKUP(H:H,'[3]Employee Master'!$F:$R,13,0)</f>
        <v>EMP170</v>
      </c>
      <c r="E171" s="18" t="s">
        <v>1687</v>
      </c>
      <c r="F171" s="10" t="e">
        <v>#N/A</v>
      </c>
      <c r="G171" s="11" t="s">
        <v>51</v>
      </c>
      <c r="H171" s="34" t="s">
        <v>1419</v>
      </c>
      <c r="I171" s="11"/>
      <c r="J171" s="11" t="s">
        <v>1420</v>
      </c>
      <c r="K171" s="46" t="s">
        <v>1421</v>
      </c>
      <c r="L171" s="19">
        <v>45184</v>
      </c>
      <c r="M171" s="19">
        <v>45365</v>
      </c>
      <c r="N171" s="19">
        <v>34700</v>
      </c>
      <c r="O171" s="11" t="s">
        <v>56</v>
      </c>
      <c r="P171" s="11" t="s">
        <v>57</v>
      </c>
      <c r="Q171" s="11" t="s">
        <v>214</v>
      </c>
      <c r="R171" s="11" t="s">
        <v>215</v>
      </c>
      <c r="S171" s="15" t="s">
        <v>1422</v>
      </c>
      <c r="T171" s="15" t="s">
        <v>1418</v>
      </c>
      <c r="U171" s="46" t="s">
        <v>1304</v>
      </c>
      <c r="V171" s="49">
        <v>554255129</v>
      </c>
      <c r="W171" s="46"/>
      <c r="X171" s="11">
        <v>554255129</v>
      </c>
      <c r="Y171" s="46"/>
      <c r="Z171" s="46"/>
      <c r="AA171" s="46"/>
      <c r="AB171" s="46"/>
      <c r="AC171" s="46"/>
      <c r="AD171" s="46" t="s">
        <v>81</v>
      </c>
      <c r="AE171" s="46"/>
      <c r="AF171" s="46"/>
      <c r="AG171" s="46" t="s">
        <v>1016</v>
      </c>
      <c r="AH171" s="11" t="s">
        <v>1017</v>
      </c>
      <c r="AI171" s="11"/>
      <c r="AJ171" s="11"/>
      <c r="AK171" s="11" t="s">
        <v>63</v>
      </c>
      <c r="AL171" s="34" t="s">
        <v>1423</v>
      </c>
      <c r="AM171" s="51">
        <v>48734</v>
      </c>
      <c r="AN171" s="17">
        <v>45082</v>
      </c>
      <c r="AO171" s="100" t="s">
        <v>1424</v>
      </c>
      <c r="AP171" s="17">
        <v>46058</v>
      </c>
      <c r="AQ171" s="17">
        <v>45326</v>
      </c>
      <c r="AR171" s="46"/>
      <c r="AS171" s="11" t="s">
        <v>223</v>
      </c>
      <c r="AT171" s="46"/>
      <c r="AU171" s="11" t="s">
        <v>67</v>
      </c>
      <c r="AV171" s="46"/>
      <c r="AW171" s="46"/>
      <c r="AX171" s="46"/>
      <c r="AY171" s="80" t="s">
        <v>215</v>
      </c>
      <c r="BA171" s="11" t="s">
        <v>214</v>
      </c>
      <c r="BF171" s="46" t="s">
        <v>67</v>
      </c>
    </row>
    <row r="172" spans="2:58" x14ac:dyDescent="0.2">
      <c r="B172" s="18" t="s">
        <v>1425</v>
      </c>
      <c r="C172" s="10" t="s">
        <v>1425</v>
      </c>
      <c r="D172" s="15" t="str">
        <f>VLOOKUP(H:H,'[3]Employee Master'!$F:$R,13,0)</f>
        <v>EMP171</v>
      </c>
      <c r="E172" s="18" t="s">
        <v>1690</v>
      </c>
      <c r="F172" s="10" t="e">
        <v>#N/A</v>
      </c>
      <c r="G172" s="11" t="s">
        <v>51</v>
      </c>
      <c r="H172" s="34" t="s">
        <v>1426</v>
      </c>
      <c r="I172" s="11" t="s">
        <v>1427</v>
      </c>
      <c r="J172" s="11" t="s">
        <v>1428</v>
      </c>
      <c r="K172" s="46" t="s">
        <v>1429</v>
      </c>
      <c r="L172" s="19">
        <v>45184</v>
      </c>
      <c r="M172" s="19">
        <v>45365</v>
      </c>
      <c r="N172" s="19">
        <v>35649</v>
      </c>
      <c r="O172" s="11" t="s">
        <v>56</v>
      </c>
      <c r="P172" s="11" t="s">
        <v>57</v>
      </c>
      <c r="Q172" s="11" t="s">
        <v>1266</v>
      </c>
      <c r="R172" s="11" t="s">
        <v>215</v>
      </c>
      <c r="S172" s="15" t="s">
        <v>1430</v>
      </c>
      <c r="T172" s="15" t="s">
        <v>1425</v>
      </c>
      <c r="U172" s="46" t="s">
        <v>1431</v>
      </c>
      <c r="V172" s="49">
        <v>555109178</v>
      </c>
      <c r="W172" s="46"/>
      <c r="X172" s="11">
        <v>555109178</v>
      </c>
      <c r="Y172" s="46"/>
      <c r="Z172" s="46"/>
      <c r="AA172" s="46"/>
      <c r="AB172" s="46"/>
      <c r="AC172" s="46"/>
      <c r="AD172" s="46" t="s">
        <v>81</v>
      </c>
      <c r="AE172" s="46"/>
      <c r="AF172" s="46"/>
      <c r="AG172" s="46" t="s">
        <v>1016</v>
      </c>
      <c r="AH172" s="11" t="s">
        <v>1017</v>
      </c>
      <c r="AI172" s="11"/>
      <c r="AJ172" s="11"/>
      <c r="AK172" s="11" t="s">
        <v>63</v>
      </c>
      <c r="AL172" s="34" t="s">
        <v>1432</v>
      </c>
      <c r="AM172" s="51">
        <v>46461</v>
      </c>
      <c r="AN172" s="17">
        <v>44636</v>
      </c>
      <c r="AO172" s="100" t="s">
        <v>1433</v>
      </c>
      <c r="AP172" s="17">
        <v>45982</v>
      </c>
      <c r="AQ172" s="17">
        <v>45252</v>
      </c>
      <c r="AR172" s="46"/>
      <c r="AS172" s="11" t="s">
        <v>223</v>
      </c>
      <c r="AT172" s="46"/>
      <c r="AU172" s="11" t="s">
        <v>67</v>
      </c>
      <c r="AV172" s="46"/>
      <c r="AW172" s="46"/>
      <c r="AX172" s="46"/>
      <c r="AY172" s="80" t="s">
        <v>215</v>
      </c>
      <c r="BA172" s="11" t="s">
        <v>1266</v>
      </c>
      <c r="BF172" s="46" t="s">
        <v>67</v>
      </c>
    </row>
    <row r="173" spans="2:58" x14ac:dyDescent="0.2">
      <c r="B173" s="18" t="s">
        <v>1005</v>
      </c>
      <c r="C173" s="10" t="s">
        <v>1005</v>
      </c>
      <c r="D173" s="15" t="str">
        <f>VLOOKUP(H:H,'[3]Employee Master'!$F:$R,13,0)</f>
        <v>EMP172</v>
      </c>
      <c r="E173" s="18" t="s">
        <v>1687</v>
      </c>
      <c r="F173" s="10" t="e">
        <v>#N/A</v>
      </c>
      <c r="G173" s="11" t="s">
        <v>51</v>
      </c>
      <c r="H173" s="34" t="s">
        <v>1434</v>
      </c>
      <c r="I173" s="11" t="s">
        <v>1435</v>
      </c>
      <c r="J173" s="11" t="s">
        <v>1436</v>
      </c>
      <c r="K173" s="46" t="s">
        <v>1437</v>
      </c>
      <c r="L173" s="19">
        <v>45184</v>
      </c>
      <c r="M173" s="19">
        <v>45365</v>
      </c>
      <c r="N173" s="19">
        <v>37622</v>
      </c>
      <c r="O173" s="11" t="s">
        <v>56</v>
      </c>
      <c r="P173" s="11" t="s">
        <v>57</v>
      </c>
      <c r="Q173" s="11" t="s">
        <v>1438</v>
      </c>
      <c r="R173" s="11" t="s">
        <v>1302</v>
      </c>
      <c r="S173" s="15" t="s">
        <v>1439</v>
      </c>
      <c r="T173" s="15" t="s">
        <v>1005</v>
      </c>
      <c r="U173" s="46" t="s">
        <v>61</v>
      </c>
      <c r="V173" s="49">
        <v>542464425</v>
      </c>
      <c r="W173" s="46"/>
      <c r="X173" s="11">
        <v>542464425</v>
      </c>
      <c r="Y173" s="46"/>
      <c r="Z173" s="46"/>
      <c r="AA173" s="46"/>
      <c r="AB173" s="46"/>
      <c r="AC173" s="46"/>
      <c r="AD173" s="46" t="s">
        <v>81</v>
      </c>
      <c r="AE173" s="46"/>
      <c r="AF173" s="46"/>
      <c r="AG173" s="46" t="s">
        <v>1305</v>
      </c>
      <c r="AH173" s="11" t="s">
        <v>1083</v>
      </c>
      <c r="AI173" s="11"/>
      <c r="AJ173" s="11"/>
      <c r="AK173" s="11" t="s">
        <v>63</v>
      </c>
      <c r="AL173" s="50" t="s">
        <v>1440</v>
      </c>
      <c r="AM173" s="51">
        <v>45671</v>
      </c>
      <c r="AN173" s="17">
        <v>44941</v>
      </c>
      <c r="AO173" s="52" t="s">
        <v>1441</v>
      </c>
      <c r="AP173" s="17">
        <v>45772</v>
      </c>
      <c r="AQ173" s="17">
        <v>45040</v>
      </c>
      <c r="AR173" s="46"/>
      <c r="AS173" s="20" t="s">
        <v>1308</v>
      </c>
      <c r="AU173" s="20" t="s">
        <v>67</v>
      </c>
      <c r="AY173" s="11" t="s">
        <v>1302</v>
      </c>
      <c r="BA173" s="11" t="s">
        <v>1438</v>
      </c>
      <c r="BF173" s="46" t="s">
        <v>67</v>
      </c>
    </row>
    <row r="174" spans="2:58" x14ac:dyDescent="0.2">
      <c r="B174" s="18" t="s">
        <v>990</v>
      </c>
      <c r="C174" s="10" t="s">
        <v>990</v>
      </c>
      <c r="D174" s="15" t="str">
        <f>VLOOKUP(H:H,'[3]Employee Master'!$F:$R,13,0)</f>
        <v>EMP173</v>
      </c>
      <c r="E174" s="18" t="s">
        <v>1688</v>
      </c>
      <c r="F174" s="10" t="e">
        <v>#N/A</v>
      </c>
      <c r="G174" s="11" t="s">
        <v>51</v>
      </c>
      <c r="H174" s="34" t="s">
        <v>1442</v>
      </c>
      <c r="I174" s="11"/>
      <c r="J174" s="11" t="s">
        <v>1443</v>
      </c>
      <c r="K174" s="46" t="s">
        <v>1444</v>
      </c>
      <c r="L174" s="19">
        <v>45184</v>
      </c>
      <c r="M174" s="19">
        <v>45365</v>
      </c>
      <c r="N174" s="19">
        <v>36047</v>
      </c>
      <c r="O174" s="11" t="s">
        <v>56</v>
      </c>
      <c r="P174" s="11" t="s">
        <v>77</v>
      </c>
      <c r="Q174" s="11" t="s">
        <v>1301</v>
      </c>
      <c r="R174" s="11" t="s">
        <v>1302</v>
      </c>
      <c r="S174" s="15" t="s">
        <v>1445</v>
      </c>
      <c r="T174" s="15" t="s">
        <v>990</v>
      </c>
      <c r="U174" s="46" t="s">
        <v>217</v>
      </c>
      <c r="V174" s="49">
        <v>547585619</v>
      </c>
      <c r="W174" s="46"/>
      <c r="X174" s="11">
        <v>547585619</v>
      </c>
      <c r="Y174" s="46"/>
      <c r="Z174" s="46"/>
      <c r="AA174" s="46"/>
      <c r="AB174" s="46"/>
      <c r="AC174" s="46"/>
      <c r="AD174" s="46" t="s">
        <v>81</v>
      </c>
      <c r="AE174" s="46"/>
      <c r="AF174" s="46"/>
      <c r="AG174" s="46" t="s">
        <v>1305</v>
      </c>
      <c r="AH174" s="11" t="s">
        <v>1083</v>
      </c>
      <c r="AI174" s="11"/>
      <c r="AJ174" s="11"/>
      <c r="AK174" s="11" t="s">
        <v>63</v>
      </c>
      <c r="AL174" s="50" t="s">
        <v>1446</v>
      </c>
      <c r="AM174" s="51">
        <v>46460</v>
      </c>
      <c r="AN174" s="17">
        <v>42808</v>
      </c>
      <c r="AO174" s="52" t="s">
        <v>1447</v>
      </c>
      <c r="AP174" s="17">
        <v>45981</v>
      </c>
      <c r="AQ174" s="17">
        <v>45251</v>
      </c>
      <c r="AR174" s="46"/>
      <c r="AS174" s="20" t="s">
        <v>1308</v>
      </c>
      <c r="AU174" s="20" t="s">
        <v>67</v>
      </c>
      <c r="AY174" s="11" t="s">
        <v>1302</v>
      </c>
      <c r="BA174" s="11" t="s">
        <v>1301</v>
      </c>
      <c r="BF174" s="46" t="s">
        <v>67</v>
      </c>
    </row>
    <row r="175" spans="2:58" x14ac:dyDescent="0.2">
      <c r="B175" s="18" t="s">
        <v>971</v>
      </c>
      <c r="C175" s="10" t="s">
        <v>971</v>
      </c>
      <c r="D175" s="15" t="str">
        <f>VLOOKUP(H:H,'[3]Employee Master'!$F:$R,13,0)</f>
        <v>EMP174</v>
      </c>
      <c r="E175" s="18" t="s">
        <v>1690</v>
      </c>
      <c r="F175" s="10" t="e">
        <v>#N/A</v>
      </c>
      <c r="G175" s="11" t="s">
        <v>51</v>
      </c>
      <c r="H175" s="34" t="s">
        <v>1448</v>
      </c>
      <c r="I175" s="11"/>
      <c r="J175" s="11" t="s">
        <v>1449</v>
      </c>
      <c r="K175" s="46" t="s">
        <v>1450</v>
      </c>
      <c r="L175" s="19">
        <v>45184</v>
      </c>
      <c r="M175" s="19">
        <v>45365</v>
      </c>
      <c r="N175" s="19">
        <v>25481</v>
      </c>
      <c r="O175" s="11" t="s">
        <v>56</v>
      </c>
      <c r="P175" s="11" t="s">
        <v>57</v>
      </c>
      <c r="Q175" s="11" t="s">
        <v>187</v>
      </c>
      <c r="R175" s="11" t="s">
        <v>1014</v>
      </c>
      <c r="S175" s="15" t="s">
        <v>1451</v>
      </c>
      <c r="T175" s="15" t="s">
        <v>971</v>
      </c>
      <c r="U175" s="46" t="s">
        <v>101</v>
      </c>
      <c r="V175" s="49">
        <v>526416979</v>
      </c>
      <c r="W175" s="46"/>
      <c r="X175" s="11">
        <v>526416979</v>
      </c>
      <c r="Y175" s="46"/>
      <c r="Z175" s="46"/>
      <c r="AA175" s="46"/>
      <c r="AB175" s="46"/>
      <c r="AC175" s="46"/>
      <c r="AD175" s="46" t="s">
        <v>62</v>
      </c>
      <c r="AE175" s="46"/>
      <c r="AF175" s="46"/>
      <c r="AG175" s="46" t="s">
        <v>1396</v>
      </c>
      <c r="AH175" s="11" t="s">
        <v>1017</v>
      </c>
      <c r="AI175" s="11"/>
      <c r="AJ175" s="11"/>
      <c r="AK175" s="11" t="s">
        <v>63</v>
      </c>
      <c r="AL175" s="34" t="s">
        <v>1452</v>
      </c>
      <c r="AM175" s="51">
        <v>48338</v>
      </c>
      <c r="AN175" s="17">
        <v>44685</v>
      </c>
      <c r="AO175" s="52" t="s">
        <v>1453</v>
      </c>
      <c r="AP175" s="17">
        <v>45886</v>
      </c>
      <c r="AQ175" s="17">
        <v>45156</v>
      </c>
      <c r="AR175" s="46"/>
      <c r="AS175" s="20" t="s">
        <v>1308</v>
      </c>
      <c r="AU175" s="20" t="s">
        <v>67</v>
      </c>
      <c r="AY175" s="11" t="s">
        <v>1014</v>
      </c>
      <c r="BA175" s="11" t="s">
        <v>187</v>
      </c>
      <c r="BF175" s="46" t="s">
        <v>67</v>
      </c>
    </row>
    <row r="176" spans="2:58" x14ac:dyDescent="0.2">
      <c r="B176" s="18" t="s">
        <v>1000</v>
      </c>
      <c r="C176" s="10" t="s">
        <v>1846</v>
      </c>
      <c r="D176" s="15" t="str">
        <f>VLOOKUP(H:H,'[3]Employee Master'!$F:$R,13,0)</f>
        <v>EMP175</v>
      </c>
      <c r="E176" s="18" t="s">
        <v>1688</v>
      </c>
      <c r="F176" s="10" t="str">
        <v>Christian</v>
      </c>
      <c r="G176" s="11" t="s">
        <v>51</v>
      </c>
      <c r="H176" s="11" t="s">
        <v>1454</v>
      </c>
      <c r="I176" s="11" t="s">
        <v>53</v>
      </c>
      <c r="J176" s="11" t="s">
        <v>1455</v>
      </c>
      <c r="K176" s="11" t="s">
        <v>1456</v>
      </c>
      <c r="L176" s="27">
        <v>45199</v>
      </c>
      <c r="M176" s="13">
        <f>L176+180</f>
        <v>45379</v>
      </c>
      <c r="N176" s="90">
        <v>32144</v>
      </c>
      <c r="O176" s="11" t="s">
        <v>56</v>
      </c>
      <c r="P176" s="11" t="s">
        <v>57</v>
      </c>
      <c r="Q176" s="11" t="s">
        <v>250</v>
      </c>
      <c r="R176" s="11" t="s">
        <v>151</v>
      </c>
      <c r="S176" s="15" t="s">
        <v>1457</v>
      </c>
      <c r="T176" s="15" t="s">
        <v>1000</v>
      </c>
      <c r="U176" s="18" t="s">
        <v>339</v>
      </c>
      <c r="V176" s="11"/>
      <c r="W176" s="11"/>
      <c r="X176" s="25">
        <v>568407261</v>
      </c>
      <c r="Y176" s="11"/>
      <c r="Z176" s="11"/>
      <c r="AA176" s="16"/>
      <c r="AB176" s="16"/>
      <c r="AC176" s="16"/>
      <c r="AD176" s="18" t="s">
        <v>62</v>
      </c>
      <c r="AE176" s="11"/>
      <c r="AF176" s="11"/>
      <c r="AG176" s="11" t="s">
        <v>252</v>
      </c>
      <c r="AH176" s="11" t="s">
        <v>1727</v>
      </c>
      <c r="AI176" s="16"/>
      <c r="AJ176" s="16"/>
      <c r="AK176" s="11" t="s">
        <v>63</v>
      </c>
      <c r="AL176" s="10" t="s">
        <v>1458</v>
      </c>
      <c r="AM176" s="116">
        <v>46539</v>
      </c>
      <c r="AN176" s="17">
        <v>42887</v>
      </c>
      <c r="AO176" s="45" t="s">
        <v>1459</v>
      </c>
      <c r="AP176" s="17">
        <v>45945</v>
      </c>
      <c r="AQ176" s="17">
        <v>45215</v>
      </c>
      <c r="AR176" s="16"/>
      <c r="AS176" s="20" t="s">
        <v>66</v>
      </c>
      <c r="AT176" s="21"/>
      <c r="AU176" t="s">
        <v>67</v>
      </c>
      <c r="AY176" s="11" t="s">
        <v>151</v>
      </c>
      <c r="BA176" s="11" t="s">
        <v>250</v>
      </c>
      <c r="BF176" s="46" t="s">
        <v>67</v>
      </c>
    </row>
    <row r="177" spans="2:71" x14ac:dyDescent="0.2">
      <c r="B177" s="18" t="s">
        <v>1460</v>
      </c>
      <c r="C177" s="10" t="s">
        <v>1460</v>
      </c>
      <c r="D177" s="15" t="str">
        <f>VLOOKUP(H:H,'[3]Employee Master'!$F:$R,13,0)</f>
        <v>EMP176</v>
      </c>
      <c r="E177" s="18" t="s">
        <v>1688</v>
      </c>
      <c r="F177" s="10" t="e">
        <v>#N/A</v>
      </c>
      <c r="G177" s="11" t="s">
        <v>73</v>
      </c>
      <c r="H177" s="34" t="s">
        <v>1461</v>
      </c>
      <c r="I177" s="11"/>
      <c r="J177" s="11" t="s">
        <v>1462</v>
      </c>
      <c r="K177" s="46" t="s">
        <v>1463</v>
      </c>
      <c r="L177" s="19">
        <v>45199</v>
      </c>
      <c r="M177" s="19">
        <v>45380</v>
      </c>
      <c r="N177" s="19">
        <v>35767</v>
      </c>
      <c r="O177" s="11" t="s">
        <v>56</v>
      </c>
      <c r="P177" s="11" t="s">
        <v>77</v>
      </c>
      <c r="Q177" s="11" t="s">
        <v>1301</v>
      </c>
      <c r="R177" s="11" t="s">
        <v>1302</v>
      </c>
      <c r="S177" s="15" t="s">
        <v>1464</v>
      </c>
      <c r="T177" s="15" t="s">
        <v>1460</v>
      </c>
      <c r="U177" s="46" t="s">
        <v>161</v>
      </c>
      <c r="V177" s="49">
        <v>522723595</v>
      </c>
      <c r="W177" s="46"/>
      <c r="X177" s="11">
        <v>522723595</v>
      </c>
      <c r="Y177" s="46"/>
      <c r="Z177" s="46"/>
      <c r="AA177" s="46"/>
      <c r="AB177" s="46"/>
      <c r="AC177" s="46"/>
      <c r="AD177" s="46" t="s">
        <v>81</v>
      </c>
      <c r="AE177" s="46"/>
      <c r="AF177" s="46"/>
      <c r="AG177" s="46" t="s">
        <v>1016</v>
      </c>
      <c r="AH177" s="11" t="s">
        <v>1017</v>
      </c>
      <c r="AI177" s="11"/>
      <c r="AJ177" s="11"/>
      <c r="AK177" s="11" t="s">
        <v>63</v>
      </c>
      <c r="AL177" s="50" t="s">
        <v>1465</v>
      </c>
      <c r="AM177" s="51">
        <v>48311</v>
      </c>
      <c r="AN177" s="17">
        <v>44659</v>
      </c>
      <c r="AO177" s="52" t="s">
        <v>1466</v>
      </c>
      <c r="AP177" s="17">
        <v>46064</v>
      </c>
      <c r="AQ177" s="17">
        <v>45334</v>
      </c>
      <c r="AR177" s="46"/>
      <c r="AS177" s="11" t="s">
        <v>223</v>
      </c>
      <c r="AT177" s="46"/>
      <c r="AU177" s="11" t="s">
        <v>67</v>
      </c>
      <c r="AV177" s="46"/>
      <c r="AW177" s="46"/>
      <c r="AX177" s="46"/>
      <c r="AY177" s="80" t="s">
        <v>1302</v>
      </c>
      <c r="BA177" s="11" t="s">
        <v>1301</v>
      </c>
      <c r="BF177" s="46" t="s">
        <v>67</v>
      </c>
    </row>
    <row r="178" spans="2:71" x14ac:dyDescent="0.2">
      <c r="B178" s="18" t="s">
        <v>1020</v>
      </c>
      <c r="C178" s="10" t="s">
        <v>1847</v>
      </c>
      <c r="D178" s="15" t="str">
        <f>VLOOKUP(H:H,'[3]Employee Master'!$F:$R,13,0)</f>
        <v>EMP177</v>
      </c>
      <c r="E178" s="18" t="s">
        <v>1688</v>
      </c>
      <c r="F178" s="10" t="str">
        <v>Christian</v>
      </c>
      <c r="G178" s="11" t="s">
        <v>73</v>
      </c>
      <c r="H178" s="11" t="s">
        <v>1467</v>
      </c>
      <c r="I178" s="11" t="s">
        <v>53</v>
      </c>
      <c r="J178" s="11" t="s">
        <v>1468</v>
      </c>
      <c r="K178" s="11" t="s">
        <v>1469</v>
      </c>
      <c r="L178" s="117">
        <v>45200</v>
      </c>
      <c r="M178" s="13">
        <f t="shared" ref="M178:M187" si="4">L178+180</f>
        <v>45380</v>
      </c>
      <c r="N178" s="92">
        <v>31993</v>
      </c>
      <c r="O178" s="11" t="s">
        <v>56</v>
      </c>
      <c r="P178" s="11" t="s">
        <v>77</v>
      </c>
      <c r="Q178" s="11" t="s">
        <v>689</v>
      </c>
      <c r="R178" s="11" t="s">
        <v>151</v>
      </c>
      <c r="S178" s="15" t="s">
        <v>1470</v>
      </c>
      <c r="T178" s="15" t="s">
        <v>1020</v>
      </c>
      <c r="U178" s="18" t="s">
        <v>153</v>
      </c>
      <c r="V178" s="11"/>
      <c r="W178" s="11"/>
      <c r="X178" s="25">
        <v>568408335</v>
      </c>
      <c r="Y178" s="11"/>
      <c r="Z178" s="11"/>
      <c r="AA178" s="16"/>
      <c r="AB178" s="16"/>
      <c r="AC178" s="16"/>
      <c r="AD178" s="18" t="s">
        <v>81</v>
      </c>
      <c r="AE178" s="11"/>
      <c r="AF178" s="11"/>
      <c r="AG178" s="11" t="s">
        <v>149</v>
      </c>
      <c r="AH178" s="11" t="s">
        <v>1704</v>
      </c>
      <c r="AI178" s="16"/>
      <c r="AJ178" s="16"/>
      <c r="AK178" s="11" t="s">
        <v>63</v>
      </c>
      <c r="AL178" s="10">
        <v>760309527</v>
      </c>
      <c r="AM178" s="118">
        <v>47202</v>
      </c>
      <c r="AN178" s="17">
        <v>43549</v>
      </c>
      <c r="AO178" s="93" t="s">
        <v>1471</v>
      </c>
      <c r="AP178" s="118">
        <v>45960</v>
      </c>
      <c r="AQ178" s="17">
        <v>45230</v>
      </c>
      <c r="AR178" s="16"/>
      <c r="AS178" s="20" t="s">
        <v>66</v>
      </c>
      <c r="AT178" s="21"/>
      <c r="AU178" t="s">
        <v>67</v>
      </c>
      <c r="AY178" s="11" t="s">
        <v>151</v>
      </c>
      <c r="BA178" s="11" t="s">
        <v>689</v>
      </c>
      <c r="BF178" s="46" t="s">
        <v>67</v>
      </c>
    </row>
    <row r="179" spans="2:71" s="46" customFormat="1" x14ac:dyDescent="0.2">
      <c r="B179" s="18" t="s">
        <v>1472</v>
      </c>
      <c r="C179" s="10" t="s">
        <v>1848</v>
      </c>
      <c r="D179" s="15" t="str">
        <f>VLOOKUP(H:H,'[3]Employee Master'!$F:$R,13,0)</f>
        <v>EMP178</v>
      </c>
      <c r="E179" s="18" t="s">
        <v>1688</v>
      </c>
      <c r="F179" s="10" t="str">
        <v>Christian</v>
      </c>
      <c r="G179" s="11" t="s">
        <v>51</v>
      </c>
      <c r="H179" s="11" t="s">
        <v>1473</v>
      </c>
      <c r="I179" s="11" t="s">
        <v>53</v>
      </c>
      <c r="J179" s="11" t="s">
        <v>1474</v>
      </c>
      <c r="K179" s="11" t="s">
        <v>1475</v>
      </c>
      <c r="L179" s="41">
        <v>45203</v>
      </c>
      <c r="M179" s="13">
        <f t="shared" si="4"/>
        <v>45383</v>
      </c>
      <c r="N179" s="90">
        <v>36794</v>
      </c>
      <c r="O179" s="11" t="s">
        <v>56</v>
      </c>
      <c r="P179" s="11" t="s">
        <v>57</v>
      </c>
      <c r="Q179" s="11" t="s">
        <v>337</v>
      </c>
      <c r="R179" s="37" t="s">
        <v>139</v>
      </c>
      <c r="S179" s="94" t="s">
        <v>1476</v>
      </c>
      <c r="T179" s="15" t="s">
        <v>1472</v>
      </c>
      <c r="U179" s="18" t="s">
        <v>153</v>
      </c>
      <c r="V179" s="11"/>
      <c r="W179" s="11"/>
      <c r="X179" s="25">
        <v>568415113</v>
      </c>
      <c r="Y179" s="11"/>
      <c r="Z179" s="11"/>
      <c r="AA179" s="16"/>
      <c r="AB179" s="16"/>
      <c r="AC179" s="16"/>
      <c r="AD179" s="18" t="s">
        <v>81</v>
      </c>
      <c r="AE179" s="11"/>
      <c r="AF179" s="11"/>
      <c r="AG179" s="11" t="s">
        <v>142</v>
      </c>
      <c r="AH179" s="11" t="s">
        <v>1706</v>
      </c>
      <c r="AI179" s="16"/>
      <c r="AJ179" s="16"/>
      <c r="AK179" s="11" t="s">
        <v>63</v>
      </c>
      <c r="AL179" s="10">
        <v>666371011</v>
      </c>
      <c r="AM179" s="118">
        <v>46980</v>
      </c>
      <c r="AN179" s="17">
        <v>45153</v>
      </c>
      <c r="AO179" s="103" t="s">
        <v>1477</v>
      </c>
      <c r="AP179" s="17">
        <v>45959</v>
      </c>
      <c r="AQ179" s="17">
        <v>45229</v>
      </c>
      <c r="AR179" s="16"/>
      <c r="AS179" s="11" t="s">
        <v>66</v>
      </c>
      <c r="AT179" s="16"/>
      <c r="AU179" s="46" t="s">
        <v>67</v>
      </c>
      <c r="AY179" s="37" t="s">
        <v>139</v>
      </c>
      <c r="BA179" s="11" t="s">
        <v>337</v>
      </c>
      <c r="BE179" s="97"/>
      <c r="BF179" s="46" t="s">
        <v>67</v>
      </c>
      <c r="BG179" s="99"/>
      <c r="BH179" s="119"/>
    </row>
    <row r="180" spans="2:71" s="46" customFormat="1" x14ac:dyDescent="0.2">
      <c r="B180" s="18" t="s">
        <v>1067</v>
      </c>
      <c r="C180" s="10" t="s">
        <v>1849</v>
      </c>
      <c r="D180" s="15" t="str">
        <f>VLOOKUP(H:H,'[3]Employee Master'!$F:$R,13,0)</f>
        <v>EMP165</v>
      </c>
      <c r="E180" s="18" t="s">
        <v>1688</v>
      </c>
      <c r="F180" s="10" t="str">
        <v>Christian</v>
      </c>
      <c r="G180" s="11" t="s">
        <v>73</v>
      </c>
      <c r="H180" s="11" t="s">
        <v>1384</v>
      </c>
      <c r="I180" s="11" t="s">
        <v>53</v>
      </c>
      <c r="J180" s="11" t="s">
        <v>1478</v>
      </c>
      <c r="K180" s="11" t="s">
        <v>1479</v>
      </c>
      <c r="L180" s="41">
        <v>45203</v>
      </c>
      <c r="M180" s="13">
        <f t="shared" si="4"/>
        <v>45383</v>
      </c>
      <c r="N180" s="90">
        <v>36642</v>
      </c>
      <c r="O180" s="11" t="s">
        <v>56</v>
      </c>
      <c r="P180" s="11" t="s">
        <v>77</v>
      </c>
      <c r="Q180" s="11" t="s">
        <v>337</v>
      </c>
      <c r="R180" s="37" t="s">
        <v>139</v>
      </c>
      <c r="S180" s="94" t="s">
        <v>1480</v>
      </c>
      <c r="T180" s="15" t="s">
        <v>1067</v>
      </c>
      <c r="U180" s="18" t="s">
        <v>153</v>
      </c>
      <c r="V180" s="11"/>
      <c r="W180" s="11"/>
      <c r="X180" s="25">
        <v>568413877</v>
      </c>
      <c r="Y180" s="11"/>
      <c r="Z180" s="11"/>
      <c r="AA180" s="16"/>
      <c r="AB180" s="16"/>
      <c r="AC180" s="16"/>
      <c r="AD180" s="18" t="s">
        <v>81</v>
      </c>
      <c r="AE180" s="11"/>
      <c r="AF180" s="11"/>
      <c r="AG180" s="11" t="s">
        <v>142</v>
      </c>
      <c r="AH180" s="11" t="s">
        <v>1706</v>
      </c>
      <c r="AI180" s="16"/>
      <c r="AJ180" s="16"/>
      <c r="AK180" s="11" t="s">
        <v>63</v>
      </c>
      <c r="AL180" s="10">
        <v>764381871</v>
      </c>
      <c r="AM180" s="118">
        <v>47957</v>
      </c>
      <c r="AN180" s="17">
        <v>44305</v>
      </c>
      <c r="AO180" s="103" t="s">
        <v>1477</v>
      </c>
      <c r="AP180" s="17">
        <v>45959</v>
      </c>
      <c r="AQ180" s="17">
        <v>45229</v>
      </c>
      <c r="AR180" s="16"/>
      <c r="AS180" s="11" t="s">
        <v>66</v>
      </c>
      <c r="AT180" s="16"/>
      <c r="AU180" s="46" t="s">
        <v>67</v>
      </c>
      <c r="AY180" s="37" t="s">
        <v>139</v>
      </c>
      <c r="BA180" s="11" t="s">
        <v>337</v>
      </c>
      <c r="BE180" s="97"/>
      <c r="BF180" s="46" t="s">
        <v>67</v>
      </c>
      <c r="BG180" s="99"/>
      <c r="BH180" s="119"/>
    </row>
    <row r="181" spans="2:71" s="46" customFormat="1" x14ac:dyDescent="0.2">
      <c r="B181" s="18" t="s">
        <v>983</v>
      </c>
      <c r="C181" s="10" t="s">
        <v>1850</v>
      </c>
      <c r="D181" s="15" t="str">
        <f>VLOOKUP(H:H,'[3]Employee Master'!$F:$R,13,0)</f>
        <v>EMP180</v>
      </c>
      <c r="E181" s="18" t="s">
        <v>1688</v>
      </c>
      <c r="F181" s="10" t="str">
        <v>Christian</v>
      </c>
      <c r="G181" s="11" t="s">
        <v>51</v>
      </c>
      <c r="H181" s="11" t="s">
        <v>1481</v>
      </c>
      <c r="I181" s="11" t="s">
        <v>53</v>
      </c>
      <c r="J181" s="11" t="s">
        <v>1482</v>
      </c>
      <c r="K181" s="11" t="s">
        <v>1483</v>
      </c>
      <c r="L181" s="41">
        <v>45204</v>
      </c>
      <c r="M181" s="13">
        <f t="shared" si="4"/>
        <v>45384</v>
      </c>
      <c r="N181" s="90">
        <v>36570</v>
      </c>
      <c r="O181" s="11" t="s">
        <v>56</v>
      </c>
      <c r="P181" s="11" t="s">
        <v>57</v>
      </c>
      <c r="Q181" s="11" t="s">
        <v>337</v>
      </c>
      <c r="R181" s="37" t="s">
        <v>139</v>
      </c>
      <c r="S181" s="94" t="s">
        <v>1484</v>
      </c>
      <c r="T181" s="15" t="s">
        <v>983</v>
      </c>
      <c r="U181" s="18" t="s">
        <v>153</v>
      </c>
      <c r="V181" s="11"/>
      <c r="W181" s="11"/>
      <c r="X181" s="25">
        <v>568423930</v>
      </c>
      <c r="Y181" s="11"/>
      <c r="Z181" s="11"/>
      <c r="AA181" s="16"/>
      <c r="AB181" s="16"/>
      <c r="AC181" s="16"/>
      <c r="AD181" s="18" t="s">
        <v>81</v>
      </c>
      <c r="AE181" s="11"/>
      <c r="AF181" s="11"/>
      <c r="AG181" s="11" t="s">
        <v>142</v>
      </c>
      <c r="AH181" s="11" t="s">
        <v>1706</v>
      </c>
      <c r="AI181" s="16"/>
      <c r="AJ181" s="16"/>
      <c r="AK181" s="11" t="s">
        <v>63</v>
      </c>
      <c r="AL181" s="10">
        <v>765129223</v>
      </c>
      <c r="AM181" s="63">
        <v>48059</v>
      </c>
      <c r="AN181" s="17">
        <v>44407</v>
      </c>
      <c r="AO181" s="28" t="s">
        <v>1485</v>
      </c>
      <c r="AP181" s="17">
        <v>45969</v>
      </c>
      <c r="AQ181" s="17">
        <v>45239</v>
      </c>
      <c r="AR181" s="16"/>
      <c r="AS181" s="11" t="s">
        <v>66</v>
      </c>
      <c r="AT181" s="16"/>
      <c r="AU181" s="46" t="s">
        <v>67</v>
      </c>
      <c r="AY181" s="37" t="s">
        <v>139</v>
      </c>
      <c r="BA181" s="11" t="s">
        <v>337</v>
      </c>
      <c r="BE181" s="97"/>
      <c r="BF181" s="46" t="s">
        <v>67</v>
      </c>
      <c r="BG181" s="99"/>
      <c r="BH181" s="119"/>
    </row>
    <row r="182" spans="2:71" s="46" customFormat="1" x14ac:dyDescent="0.2">
      <c r="B182" s="18" t="s">
        <v>1486</v>
      </c>
      <c r="C182" s="10" t="s">
        <v>1851</v>
      </c>
      <c r="D182" s="15" t="str">
        <f>VLOOKUP(H:H,'[3]Employee Master'!$F:$R,13,0)</f>
        <v>EMP181</v>
      </c>
      <c r="E182" s="18" t="s">
        <v>1688</v>
      </c>
      <c r="F182" s="10" t="str">
        <v>Christian</v>
      </c>
      <c r="G182" s="11" t="s">
        <v>73</v>
      </c>
      <c r="H182" s="11" t="s">
        <v>1487</v>
      </c>
      <c r="I182" s="11" t="s">
        <v>53</v>
      </c>
      <c r="J182" s="11" t="s">
        <v>1488</v>
      </c>
      <c r="K182" s="11" t="s">
        <v>1489</v>
      </c>
      <c r="L182" s="41">
        <v>45204</v>
      </c>
      <c r="M182" s="13">
        <f t="shared" si="4"/>
        <v>45384</v>
      </c>
      <c r="N182" s="90">
        <v>37813</v>
      </c>
      <c r="O182" s="11" t="s">
        <v>56</v>
      </c>
      <c r="P182" s="11" t="s">
        <v>77</v>
      </c>
      <c r="Q182" s="11" t="s">
        <v>337</v>
      </c>
      <c r="R182" s="37" t="s">
        <v>139</v>
      </c>
      <c r="S182" s="94" t="s">
        <v>1490</v>
      </c>
      <c r="T182" s="15" t="s">
        <v>1486</v>
      </c>
      <c r="U182" s="18" t="s">
        <v>153</v>
      </c>
      <c r="V182" s="11"/>
      <c r="W182" s="11"/>
      <c r="X182" s="25">
        <v>568584977</v>
      </c>
      <c r="Y182" s="11"/>
      <c r="Z182" s="11"/>
      <c r="AA182" s="16"/>
      <c r="AB182" s="16"/>
      <c r="AC182" s="16"/>
      <c r="AD182" s="18" t="s">
        <v>81</v>
      </c>
      <c r="AE182" s="11"/>
      <c r="AF182" s="11"/>
      <c r="AG182" s="11" t="s">
        <v>142</v>
      </c>
      <c r="AH182" s="11" t="s">
        <v>1706</v>
      </c>
      <c r="AI182" s="16"/>
      <c r="AJ182" s="16"/>
      <c r="AK182" s="11" t="s">
        <v>63</v>
      </c>
      <c r="AL182" s="10">
        <v>660082390</v>
      </c>
      <c r="AM182" s="63">
        <v>46545</v>
      </c>
      <c r="AN182" s="17">
        <v>44719</v>
      </c>
      <c r="AO182" s="28" t="s">
        <v>1491</v>
      </c>
      <c r="AP182" s="17">
        <v>45964</v>
      </c>
      <c r="AQ182" s="17">
        <v>45234</v>
      </c>
      <c r="AR182" s="16"/>
      <c r="AS182" s="11" t="s">
        <v>66</v>
      </c>
      <c r="AT182" s="16"/>
      <c r="AU182" s="46" t="s">
        <v>67</v>
      </c>
      <c r="AY182" s="37" t="s">
        <v>139</v>
      </c>
      <c r="BA182" s="11" t="s">
        <v>337</v>
      </c>
      <c r="BE182" s="97"/>
      <c r="BF182" s="46" t="s">
        <v>67</v>
      </c>
      <c r="BG182" s="99"/>
      <c r="BH182" s="119"/>
    </row>
    <row r="183" spans="2:71" x14ac:dyDescent="0.2">
      <c r="B183" s="18" t="s">
        <v>977</v>
      </c>
      <c r="C183" s="10" t="s">
        <v>1852</v>
      </c>
      <c r="D183" s="15" t="str">
        <f>VLOOKUP(H:H,'[3]Employee Master'!$F:$R,13,0)</f>
        <v>EMP182</v>
      </c>
      <c r="E183" s="18" t="s">
        <v>1688</v>
      </c>
      <c r="F183" s="10" t="str">
        <v>Christian</v>
      </c>
      <c r="G183" s="11" t="s">
        <v>73</v>
      </c>
      <c r="H183" s="11" t="s">
        <v>1492</v>
      </c>
      <c r="I183" s="11" t="s">
        <v>53</v>
      </c>
      <c r="J183" s="11" t="s">
        <v>1493</v>
      </c>
      <c r="K183" s="11" t="s">
        <v>1494</v>
      </c>
      <c r="L183" s="41">
        <v>45204</v>
      </c>
      <c r="M183" s="13">
        <f t="shared" si="4"/>
        <v>45384</v>
      </c>
      <c r="N183" s="90">
        <v>35373</v>
      </c>
      <c r="O183" s="11" t="s">
        <v>56</v>
      </c>
      <c r="P183" s="11" t="s">
        <v>77</v>
      </c>
      <c r="Q183" s="11" t="s">
        <v>337</v>
      </c>
      <c r="R183" s="37" t="s">
        <v>139</v>
      </c>
      <c r="S183" s="15" t="s">
        <v>1495</v>
      </c>
      <c r="T183" s="15" t="s">
        <v>977</v>
      </c>
      <c r="U183" s="18" t="s">
        <v>153</v>
      </c>
      <c r="V183" s="11"/>
      <c r="W183" s="11"/>
      <c r="X183" s="25">
        <v>568415746</v>
      </c>
      <c r="Y183" s="11"/>
      <c r="Z183" s="11"/>
      <c r="AA183" s="16"/>
      <c r="AB183" s="16"/>
      <c r="AC183" s="16"/>
      <c r="AD183" s="18" t="s">
        <v>81</v>
      </c>
      <c r="AE183" s="11"/>
      <c r="AF183" s="11"/>
      <c r="AG183" s="11" t="s">
        <v>142</v>
      </c>
      <c r="AH183" s="11" t="s">
        <v>1706</v>
      </c>
      <c r="AI183" s="16"/>
      <c r="AJ183" s="16"/>
      <c r="AK183" s="11" t="s">
        <v>63</v>
      </c>
      <c r="AL183" s="10">
        <v>750780400</v>
      </c>
      <c r="AM183" s="63">
        <v>45708</v>
      </c>
      <c r="AN183" s="17">
        <v>42055</v>
      </c>
      <c r="AO183" s="28" t="s">
        <v>1496</v>
      </c>
      <c r="AP183" s="17">
        <v>45961</v>
      </c>
      <c r="AQ183" s="17">
        <v>45241</v>
      </c>
      <c r="AR183" s="16"/>
      <c r="AS183" s="11" t="s">
        <v>66</v>
      </c>
      <c r="AT183" s="16"/>
      <c r="AU183" s="46" t="s">
        <v>67</v>
      </c>
      <c r="AV183" s="46"/>
      <c r="AW183" s="46"/>
      <c r="AX183" s="46"/>
      <c r="AY183" s="37" t="s">
        <v>139</v>
      </c>
      <c r="AZ183" s="46"/>
      <c r="BA183" s="11" t="s">
        <v>337</v>
      </c>
      <c r="BB183" s="46"/>
      <c r="BC183" s="46"/>
      <c r="BD183" s="46"/>
      <c r="BE183" s="97"/>
      <c r="BF183" s="46" t="s">
        <v>67</v>
      </c>
      <c r="BG183" s="99"/>
      <c r="BH183" s="119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</row>
    <row r="184" spans="2:71" x14ac:dyDescent="0.2">
      <c r="B184" s="18" t="s">
        <v>1027</v>
      </c>
      <c r="C184" s="10" t="s">
        <v>1853</v>
      </c>
      <c r="D184" s="15" t="str">
        <f>VLOOKUP(H:H,'[3]Employee Master'!$F:$R,13,0)</f>
        <v>EMP183</v>
      </c>
      <c r="E184" s="18" t="s">
        <v>1688</v>
      </c>
      <c r="F184" s="10" t="str">
        <v>Christian</v>
      </c>
      <c r="G184" s="11" t="s">
        <v>51</v>
      </c>
      <c r="H184" s="11" t="s">
        <v>1497</v>
      </c>
      <c r="I184" s="11" t="s">
        <v>53</v>
      </c>
      <c r="J184" s="11" t="s">
        <v>1498</v>
      </c>
      <c r="K184" s="11" t="s">
        <v>1499</v>
      </c>
      <c r="L184" s="41">
        <v>45206</v>
      </c>
      <c r="M184" s="13">
        <f t="shared" si="4"/>
        <v>45386</v>
      </c>
      <c r="N184" s="90">
        <v>30623</v>
      </c>
      <c r="O184" s="11" t="s">
        <v>56</v>
      </c>
      <c r="P184" s="11" t="s">
        <v>57</v>
      </c>
      <c r="Q184" s="11" t="s">
        <v>250</v>
      </c>
      <c r="R184" s="11" t="s">
        <v>151</v>
      </c>
      <c r="S184" s="15" t="s">
        <v>1500</v>
      </c>
      <c r="T184" s="15" t="s">
        <v>1027</v>
      </c>
      <c r="U184" s="18" t="s">
        <v>153</v>
      </c>
      <c r="V184" s="11"/>
      <c r="W184" s="11"/>
      <c r="X184" s="25">
        <v>568407261</v>
      </c>
      <c r="Y184" s="11"/>
      <c r="Z184" s="11"/>
      <c r="AA184" s="16"/>
      <c r="AB184" s="16"/>
      <c r="AC184" s="16"/>
      <c r="AD184" s="28" t="s">
        <v>62</v>
      </c>
      <c r="AE184" s="11"/>
      <c r="AF184" s="11"/>
      <c r="AG184" s="11" t="s">
        <v>252</v>
      </c>
      <c r="AH184" s="11" t="s">
        <v>1727</v>
      </c>
      <c r="AI184" s="16"/>
      <c r="AJ184" s="16"/>
      <c r="AK184" s="11" t="s">
        <v>63</v>
      </c>
      <c r="AL184" s="10">
        <v>768708286</v>
      </c>
      <c r="AM184" s="61">
        <v>48472</v>
      </c>
      <c r="AN184" s="17">
        <v>44819</v>
      </c>
      <c r="AO184" s="28" t="s">
        <v>1501</v>
      </c>
      <c r="AP184" s="17">
        <v>45962</v>
      </c>
      <c r="AQ184" s="17">
        <v>45232</v>
      </c>
      <c r="AR184" s="16"/>
      <c r="AS184" s="11" t="s">
        <v>66</v>
      </c>
      <c r="AT184" s="16"/>
      <c r="AU184" s="46" t="s">
        <v>67</v>
      </c>
      <c r="AV184" s="46"/>
      <c r="AW184" s="46"/>
      <c r="AX184" s="46"/>
      <c r="AY184" s="11" t="s">
        <v>151</v>
      </c>
      <c r="AZ184" s="46"/>
      <c r="BA184" s="11" t="s">
        <v>250</v>
      </c>
      <c r="BB184" s="46"/>
      <c r="BC184" s="46"/>
      <c r="BD184" s="46"/>
      <c r="BE184" s="97"/>
      <c r="BF184" s="46" t="s">
        <v>67</v>
      </c>
      <c r="BG184" s="99"/>
      <c r="BH184" s="119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</row>
    <row r="185" spans="2:71" x14ac:dyDescent="0.2">
      <c r="B185" s="18" t="s">
        <v>1044</v>
      </c>
      <c r="C185" s="10" t="s">
        <v>1854</v>
      </c>
      <c r="D185" s="15" t="str">
        <f>VLOOKUP(H:H,'[3]Employee Master'!$F:$R,13,0)</f>
        <v>EMP184</v>
      </c>
      <c r="E185" s="18" t="s">
        <v>1687</v>
      </c>
      <c r="F185" s="10" t="str">
        <v>Islam</v>
      </c>
      <c r="G185" s="11" t="s">
        <v>51</v>
      </c>
      <c r="H185" s="11" t="s">
        <v>1502</v>
      </c>
      <c r="I185" s="11" t="s">
        <v>53</v>
      </c>
      <c r="J185" s="11" t="s">
        <v>185</v>
      </c>
      <c r="K185" s="11" t="s">
        <v>1503</v>
      </c>
      <c r="L185" s="19">
        <v>45208</v>
      </c>
      <c r="M185" s="13">
        <f t="shared" si="4"/>
        <v>45388</v>
      </c>
      <c r="N185" s="41">
        <v>31883</v>
      </c>
      <c r="O185" s="11" t="s">
        <v>56</v>
      </c>
      <c r="P185" s="11" t="s">
        <v>57</v>
      </c>
      <c r="Q185" s="37" t="s">
        <v>187</v>
      </c>
      <c r="R185" s="37" t="s">
        <v>139</v>
      </c>
      <c r="S185" s="15" t="s">
        <v>1504</v>
      </c>
      <c r="T185" s="15" t="s">
        <v>1044</v>
      </c>
      <c r="U185" s="18" t="s">
        <v>141</v>
      </c>
      <c r="V185" s="11"/>
      <c r="W185" s="11"/>
      <c r="X185" s="25">
        <v>565258661</v>
      </c>
      <c r="Y185" s="11"/>
      <c r="Z185" s="11"/>
      <c r="AA185" s="16"/>
      <c r="AB185" s="16"/>
      <c r="AC185" s="16"/>
      <c r="AD185" s="24" t="s">
        <v>62</v>
      </c>
      <c r="AE185" s="11"/>
      <c r="AF185" s="11"/>
      <c r="AG185" s="11" t="s">
        <v>142</v>
      </c>
      <c r="AH185" s="11" t="s">
        <v>1706</v>
      </c>
      <c r="AI185" s="16"/>
      <c r="AJ185" s="16"/>
      <c r="AK185" s="11" t="s">
        <v>63</v>
      </c>
      <c r="AL185" s="10" t="s">
        <v>1505</v>
      </c>
      <c r="AM185" s="63">
        <v>48595</v>
      </c>
      <c r="AN185" s="17">
        <v>44944</v>
      </c>
      <c r="AO185" s="28" t="s">
        <v>1506</v>
      </c>
      <c r="AP185" s="17">
        <v>45971</v>
      </c>
      <c r="AQ185" s="17">
        <v>45241</v>
      </c>
      <c r="AR185" s="16"/>
      <c r="AS185" s="11" t="s">
        <v>66</v>
      </c>
      <c r="AT185" s="16"/>
      <c r="AU185" s="46" t="s">
        <v>67</v>
      </c>
      <c r="AV185" s="46"/>
      <c r="AW185" s="46"/>
      <c r="AX185" s="46"/>
      <c r="AY185" s="37" t="s">
        <v>139</v>
      </c>
      <c r="AZ185" s="46"/>
      <c r="BA185" s="37" t="s">
        <v>187</v>
      </c>
      <c r="BB185" s="46"/>
      <c r="BC185" s="46"/>
      <c r="BD185" s="46"/>
      <c r="BE185" s="97"/>
      <c r="BF185" s="46" t="s">
        <v>67</v>
      </c>
      <c r="BG185" s="99"/>
      <c r="BH185" s="119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</row>
    <row r="186" spans="2:71" x14ac:dyDescent="0.2">
      <c r="B186" s="18" t="s">
        <v>1053</v>
      </c>
      <c r="C186" s="10" t="s">
        <v>1855</v>
      </c>
      <c r="D186" s="15" t="str">
        <f>VLOOKUP(H:H,'[3]Employee Master'!$F:$R,13,0)</f>
        <v>EMP185</v>
      </c>
      <c r="E186" s="18" t="s">
        <v>1688</v>
      </c>
      <c r="F186" s="10" t="str">
        <v>Christian</v>
      </c>
      <c r="G186" s="11" t="s">
        <v>73</v>
      </c>
      <c r="H186" s="11" t="s">
        <v>1507</v>
      </c>
      <c r="I186" s="11" t="s">
        <v>53</v>
      </c>
      <c r="J186" s="11" t="s">
        <v>1508</v>
      </c>
      <c r="K186" s="11" t="s">
        <v>1509</v>
      </c>
      <c r="L186" s="85">
        <v>45209</v>
      </c>
      <c r="M186" s="13">
        <f t="shared" si="4"/>
        <v>45389</v>
      </c>
      <c r="N186" s="90">
        <v>29782</v>
      </c>
      <c r="O186" s="11" t="s">
        <v>56</v>
      </c>
      <c r="P186" s="11" t="s">
        <v>77</v>
      </c>
      <c r="Q186" s="11" t="s">
        <v>689</v>
      </c>
      <c r="R186" s="11" t="s">
        <v>151</v>
      </c>
      <c r="S186" s="15" t="s">
        <v>1510</v>
      </c>
      <c r="T186" s="15" t="s">
        <v>1053</v>
      </c>
      <c r="U186" s="18" t="s">
        <v>339</v>
      </c>
      <c r="V186" s="11"/>
      <c r="W186" s="11"/>
      <c r="X186" s="25">
        <v>566884337</v>
      </c>
      <c r="Y186" s="11"/>
      <c r="Z186" s="11"/>
      <c r="AA186" s="16"/>
      <c r="AB186" s="16"/>
      <c r="AC186" s="16"/>
      <c r="AD186" s="18" t="s">
        <v>81</v>
      </c>
      <c r="AE186" s="11"/>
      <c r="AF186" s="11"/>
      <c r="AG186" s="11" t="s">
        <v>149</v>
      </c>
      <c r="AH186" s="11" t="s">
        <v>1704</v>
      </c>
      <c r="AI186" s="16"/>
      <c r="AJ186" s="16"/>
      <c r="AK186" s="11" t="s">
        <v>63</v>
      </c>
      <c r="AL186" s="10" t="s">
        <v>1511</v>
      </c>
      <c r="AM186" s="63">
        <v>47007</v>
      </c>
      <c r="AN186" s="17">
        <v>43354</v>
      </c>
      <c r="AO186" s="28" t="s">
        <v>1512</v>
      </c>
      <c r="AP186" s="123">
        <v>45980</v>
      </c>
      <c r="AQ186" s="17">
        <v>45250</v>
      </c>
      <c r="AR186" s="16"/>
      <c r="AS186" s="11" t="s">
        <v>66</v>
      </c>
      <c r="AT186" s="16"/>
      <c r="AU186" s="46" t="s">
        <v>67</v>
      </c>
      <c r="AV186" s="46"/>
      <c r="AW186" s="46"/>
      <c r="AX186" s="46"/>
      <c r="AY186" s="11" t="s">
        <v>151</v>
      </c>
      <c r="AZ186" s="46"/>
      <c r="BA186" s="11" t="s">
        <v>689</v>
      </c>
      <c r="BB186" s="46"/>
      <c r="BC186" s="46"/>
      <c r="BD186" s="46"/>
      <c r="BE186" s="97"/>
      <c r="BF186" s="46" t="s">
        <v>67</v>
      </c>
      <c r="BG186" s="99"/>
      <c r="BH186" s="119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</row>
    <row r="187" spans="2:71" x14ac:dyDescent="0.2">
      <c r="B187" s="18" t="s">
        <v>1513</v>
      </c>
      <c r="C187" s="10" t="s">
        <v>1856</v>
      </c>
      <c r="D187" s="15" t="str">
        <f>VLOOKUP(H:H,'[3]Employee Master'!$F:$R,13,0)</f>
        <v>EMP186</v>
      </c>
      <c r="E187" s="18" t="s">
        <v>1689</v>
      </c>
      <c r="F187" s="10" t="str">
        <v>Hindu</v>
      </c>
      <c r="G187" s="11" t="s">
        <v>51</v>
      </c>
      <c r="H187" s="11" t="s">
        <v>1514</v>
      </c>
      <c r="I187" s="11" t="s">
        <v>1515</v>
      </c>
      <c r="J187" s="11" t="s">
        <v>549</v>
      </c>
      <c r="K187" s="11" t="s">
        <v>1516</v>
      </c>
      <c r="L187" s="27">
        <v>45209</v>
      </c>
      <c r="M187" s="13">
        <f t="shared" si="4"/>
        <v>45389</v>
      </c>
      <c r="N187" s="90">
        <v>32888</v>
      </c>
      <c r="O187" s="11" t="s">
        <v>56</v>
      </c>
      <c r="P187" s="11" t="s">
        <v>57</v>
      </c>
      <c r="Q187" s="11" t="s">
        <v>280</v>
      </c>
      <c r="R187" s="11" t="s">
        <v>139</v>
      </c>
      <c r="S187" s="15" t="s">
        <v>1517</v>
      </c>
      <c r="T187" s="15" t="s">
        <v>1513</v>
      </c>
      <c r="U187" s="18" t="s">
        <v>101</v>
      </c>
      <c r="V187" s="11"/>
      <c r="W187" s="11"/>
      <c r="X187" s="25">
        <v>567728857</v>
      </c>
      <c r="Y187" s="11"/>
      <c r="Z187" s="11"/>
      <c r="AA187" s="16"/>
      <c r="AB187" s="16"/>
      <c r="AC187" s="16"/>
      <c r="AD187" s="18" t="s">
        <v>81</v>
      </c>
      <c r="AE187" s="11"/>
      <c r="AF187" s="11"/>
      <c r="AG187" s="11" t="s">
        <v>142</v>
      </c>
      <c r="AH187" s="11" t="s">
        <v>1706</v>
      </c>
      <c r="AI187" s="16"/>
      <c r="AJ187" s="16"/>
      <c r="AK187" s="11" t="s">
        <v>63</v>
      </c>
      <c r="AL187" s="10" t="s">
        <v>1518</v>
      </c>
      <c r="AM187" s="63">
        <v>47032</v>
      </c>
      <c r="AN187" s="17">
        <v>43380</v>
      </c>
      <c r="AO187" s="28" t="s">
        <v>1519</v>
      </c>
      <c r="AP187" s="17">
        <v>45982</v>
      </c>
      <c r="AQ187" s="17">
        <v>45252</v>
      </c>
      <c r="AR187" s="16"/>
      <c r="AS187" s="11" t="s">
        <v>66</v>
      </c>
      <c r="AT187" s="16"/>
      <c r="AU187" s="46" t="s">
        <v>67</v>
      </c>
      <c r="AV187" s="46"/>
      <c r="AW187" s="46"/>
      <c r="AX187" s="46"/>
      <c r="AY187" s="11" t="s">
        <v>139</v>
      </c>
      <c r="AZ187" s="46"/>
      <c r="BA187" s="11" t="s">
        <v>280</v>
      </c>
      <c r="BB187" s="46"/>
      <c r="BC187" s="46"/>
      <c r="BD187" s="46"/>
      <c r="BE187" s="97"/>
      <c r="BF187" s="46" t="s">
        <v>67</v>
      </c>
      <c r="BG187" s="99"/>
      <c r="BH187" s="119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</row>
    <row r="188" spans="2:71" x14ac:dyDescent="0.2">
      <c r="B188" s="18" t="s">
        <v>1061</v>
      </c>
      <c r="C188" s="10" t="s">
        <v>1061</v>
      </c>
      <c r="D188" s="15" t="str">
        <f>VLOOKUP(H:H,'[3]Employee Master'!$F:$R,13,0)</f>
        <v>EMP187</v>
      </c>
      <c r="E188" s="18" t="s">
        <v>1687</v>
      </c>
      <c r="F188" s="10" t="e">
        <v>#N/A</v>
      </c>
      <c r="G188" s="11" t="s">
        <v>51</v>
      </c>
      <c r="H188" s="34" t="s">
        <v>1520</v>
      </c>
      <c r="I188" s="11"/>
      <c r="J188" s="11" t="s">
        <v>1521</v>
      </c>
      <c r="K188" s="46" t="s">
        <v>1522</v>
      </c>
      <c r="L188" s="19">
        <v>45214</v>
      </c>
      <c r="M188" s="19">
        <v>45395</v>
      </c>
      <c r="N188" s="19">
        <v>31691</v>
      </c>
      <c r="O188" s="11" t="s">
        <v>56</v>
      </c>
      <c r="P188" s="11" t="s">
        <v>57</v>
      </c>
      <c r="Q188" s="11" t="s">
        <v>1301</v>
      </c>
      <c r="R188" s="11" t="s">
        <v>1302</v>
      </c>
      <c r="S188" s="15" t="s">
        <v>1523</v>
      </c>
      <c r="T188" s="15" t="s">
        <v>1061</v>
      </c>
      <c r="U188" s="46" t="s">
        <v>1524</v>
      </c>
      <c r="V188" s="49">
        <v>568662968</v>
      </c>
      <c r="W188" s="46"/>
      <c r="X188" s="11">
        <v>562662968</v>
      </c>
      <c r="Y188" s="46"/>
      <c r="Z188" s="46"/>
      <c r="AA188" s="46"/>
      <c r="AB188" s="46"/>
      <c r="AC188" s="46"/>
      <c r="AD188" s="46" t="s">
        <v>81</v>
      </c>
      <c r="AE188" s="46"/>
      <c r="AF188" s="46"/>
      <c r="AG188" s="46" t="s">
        <v>1016</v>
      </c>
      <c r="AH188" s="11" t="s">
        <v>1017</v>
      </c>
      <c r="AI188" s="11"/>
      <c r="AJ188" s="11"/>
      <c r="AK188" s="11" t="s">
        <v>63</v>
      </c>
      <c r="AL188" s="34">
        <v>155812357</v>
      </c>
      <c r="AM188" s="51">
        <v>45759</v>
      </c>
      <c r="AN188" s="17">
        <v>42107</v>
      </c>
      <c r="AO188" s="52" t="s">
        <v>1525</v>
      </c>
      <c r="AP188" s="17">
        <v>46064</v>
      </c>
      <c r="AQ188" s="17">
        <v>45334</v>
      </c>
      <c r="AR188" s="46"/>
      <c r="AS188" s="11" t="s">
        <v>223</v>
      </c>
      <c r="AT188" s="46"/>
      <c r="AU188" s="11" t="s">
        <v>67</v>
      </c>
      <c r="AV188" s="46"/>
      <c r="AW188" s="46"/>
      <c r="AX188" s="46"/>
      <c r="AY188" s="11" t="s">
        <v>1302</v>
      </c>
      <c r="AZ188" s="46"/>
      <c r="BA188" s="11" t="s">
        <v>1301</v>
      </c>
      <c r="BB188" s="46"/>
      <c r="BC188" s="46"/>
      <c r="BD188" s="46"/>
      <c r="BE188" s="97"/>
      <c r="BF188" s="46" t="s">
        <v>67</v>
      </c>
      <c r="BG188" s="99"/>
      <c r="BH188" s="119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</row>
    <row r="189" spans="2:71" x14ac:dyDescent="0.2">
      <c r="B189" s="18" t="s">
        <v>1124</v>
      </c>
      <c r="C189" s="10" t="s">
        <v>1857</v>
      </c>
      <c r="D189" s="15" t="str">
        <f>VLOOKUP(H:H,'[3]Employee Master'!$F:$R,13,0)</f>
        <v>EMP188</v>
      </c>
      <c r="E189" s="18" t="s">
        <v>1688</v>
      </c>
      <c r="F189" s="10" t="str">
        <v>Christian</v>
      </c>
      <c r="G189" s="11" t="s">
        <v>73</v>
      </c>
      <c r="H189" s="11" t="s">
        <v>1526</v>
      </c>
      <c r="I189" s="11" t="s">
        <v>1527</v>
      </c>
      <c r="J189" s="11" t="s">
        <v>1528</v>
      </c>
      <c r="K189" s="11" t="s">
        <v>1529</v>
      </c>
      <c r="L189" s="117">
        <v>45215</v>
      </c>
      <c r="M189" s="13">
        <f>L189+180</f>
        <v>45395</v>
      </c>
      <c r="N189" s="90">
        <v>32021</v>
      </c>
      <c r="O189" s="11" t="s">
        <v>56</v>
      </c>
      <c r="P189" s="34" t="s">
        <v>77</v>
      </c>
      <c r="Q189" s="34" t="s">
        <v>1530</v>
      </c>
      <c r="R189" s="34" t="s">
        <v>483</v>
      </c>
      <c r="S189" s="15" t="s">
        <v>1531</v>
      </c>
      <c r="T189" s="15" t="s">
        <v>1124</v>
      </c>
      <c r="U189" s="18" t="s">
        <v>376</v>
      </c>
      <c r="V189" s="11"/>
      <c r="W189" s="11"/>
      <c r="X189" s="25">
        <v>569949566</v>
      </c>
      <c r="Y189" s="11"/>
      <c r="Z189" s="11"/>
      <c r="AA189" s="16"/>
      <c r="AB189" s="16"/>
      <c r="AC189" s="16"/>
      <c r="AD189" s="28" t="s">
        <v>62</v>
      </c>
      <c r="AE189" s="11"/>
      <c r="AF189" s="11"/>
      <c r="AG189" s="11" t="s">
        <v>485</v>
      </c>
      <c r="AH189" s="11" t="s">
        <v>1698</v>
      </c>
      <c r="AI189" s="16"/>
      <c r="AJ189" s="16"/>
      <c r="AK189" s="11" t="s">
        <v>63</v>
      </c>
      <c r="AL189" s="10" t="s">
        <v>1532</v>
      </c>
      <c r="AM189" s="85">
        <v>47549</v>
      </c>
      <c r="AN189" s="17">
        <v>44993</v>
      </c>
      <c r="AO189" s="28" t="s">
        <v>1241</v>
      </c>
      <c r="AP189" s="123">
        <v>45976</v>
      </c>
      <c r="AQ189" s="17">
        <v>45246</v>
      </c>
      <c r="AR189" s="16"/>
      <c r="AS189" s="11" t="s">
        <v>66</v>
      </c>
      <c r="AT189" s="16"/>
      <c r="AU189" s="46" t="s">
        <v>67</v>
      </c>
      <c r="AV189" s="46"/>
      <c r="AW189" s="46"/>
      <c r="AX189" s="46"/>
      <c r="AY189" s="34" t="s">
        <v>483</v>
      </c>
      <c r="AZ189" s="46"/>
      <c r="BA189" s="34" t="s">
        <v>1530</v>
      </c>
      <c r="BB189" s="46"/>
      <c r="BC189" s="46"/>
      <c r="BD189" s="46"/>
      <c r="BE189" s="97"/>
      <c r="BF189" s="46" t="s">
        <v>67</v>
      </c>
      <c r="BG189" s="99"/>
      <c r="BH189" s="119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</row>
    <row r="190" spans="2:71" x14ac:dyDescent="0.2">
      <c r="B190" s="18" t="s">
        <v>1533</v>
      </c>
      <c r="C190" s="10" t="s">
        <v>1533</v>
      </c>
      <c r="D190" s="15" t="str">
        <f>VLOOKUP(H:H,'[3]Employee Master'!$F:$R,13,0)</f>
        <v>EMP189</v>
      </c>
      <c r="E190" s="18" t="s">
        <v>1688</v>
      </c>
      <c r="F190" s="10" t="e">
        <v>#N/A</v>
      </c>
      <c r="G190" s="11" t="s">
        <v>73</v>
      </c>
      <c r="H190" s="34" t="s">
        <v>1534</v>
      </c>
      <c r="I190" s="11"/>
      <c r="J190" s="11" t="s">
        <v>1535</v>
      </c>
      <c r="K190" s="46" t="s">
        <v>1536</v>
      </c>
      <c r="L190" s="19">
        <v>45219</v>
      </c>
      <c r="M190" s="19">
        <v>45400</v>
      </c>
      <c r="N190" s="19">
        <v>35742</v>
      </c>
      <c r="O190" s="11" t="s">
        <v>56</v>
      </c>
      <c r="P190" s="11" t="s">
        <v>77</v>
      </c>
      <c r="Q190" s="11" t="s">
        <v>1301</v>
      </c>
      <c r="R190" s="11" t="s">
        <v>1302</v>
      </c>
      <c r="S190" s="15" t="s">
        <v>1537</v>
      </c>
      <c r="T190" s="15" t="s">
        <v>1533</v>
      </c>
      <c r="U190" s="46" t="s">
        <v>1304</v>
      </c>
      <c r="V190" s="49">
        <v>507069849</v>
      </c>
      <c r="W190" s="46"/>
      <c r="X190" s="11">
        <v>507069849</v>
      </c>
      <c r="Y190" s="46"/>
      <c r="Z190" s="46"/>
      <c r="AA190" s="46"/>
      <c r="AB190" s="46"/>
      <c r="AC190" s="46"/>
      <c r="AD190" s="46" t="s">
        <v>81</v>
      </c>
      <c r="AE190" s="46"/>
      <c r="AF190" s="46"/>
      <c r="AG190" s="46" t="s">
        <v>1016</v>
      </c>
      <c r="AH190" s="11" t="s">
        <v>1017</v>
      </c>
      <c r="AI190" s="11"/>
      <c r="AJ190" s="11"/>
      <c r="AK190" s="11" t="s">
        <v>63</v>
      </c>
      <c r="AL190" s="50" t="s">
        <v>1538</v>
      </c>
      <c r="AM190" s="120">
        <v>47343</v>
      </c>
      <c r="AN190" s="17">
        <v>43691</v>
      </c>
      <c r="AO190" s="52" t="s">
        <v>1539</v>
      </c>
      <c r="AP190" s="17">
        <v>45644</v>
      </c>
      <c r="AQ190" s="17">
        <v>44914</v>
      </c>
      <c r="AR190" s="46"/>
      <c r="AS190" s="11" t="s">
        <v>223</v>
      </c>
      <c r="AT190" s="46"/>
      <c r="AU190" s="11" t="s">
        <v>67</v>
      </c>
      <c r="AV190" s="46"/>
      <c r="AW190" s="46"/>
      <c r="AX190" s="46"/>
      <c r="AY190" s="11" t="s">
        <v>1302</v>
      </c>
      <c r="AZ190" s="46"/>
      <c r="BA190" s="11" t="s">
        <v>1301</v>
      </c>
      <c r="BB190" s="46"/>
      <c r="BC190" s="46"/>
      <c r="BD190" s="46"/>
      <c r="BE190" s="97"/>
      <c r="BF190" s="46" t="s">
        <v>67</v>
      </c>
      <c r="BG190" s="99"/>
      <c r="BH190" s="119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</row>
    <row r="191" spans="2:71" x14ac:dyDescent="0.2">
      <c r="B191" s="18" t="s">
        <v>1540</v>
      </c>
      <c r="C191" s="10" t="s">
        <v>1858</v>
      </c>
      <c r="D191" s="15" t="str">
        <f>VLOOKUP(H:H,'[3]Employee Master'!$F:$R,13,0)</f>
        <v>EMP190</v>
      </c>
      <c r="E191" s="18" t="s">
        <v>1687</v>
      </c>
      <c r="F191" s="10" t="str">
        <v>Islam</v>
      </c>
      <c r="G191" s="11" t="s">
        <v>51</v>
      </c>
      <c r="H191" s="11" t="s">
        <v>1541</v>
      </c>
      <c r="I191" s="11" t="s">
        <v>53</v>
      </c>
      <c r="J191" s="11" t="s">
        <v>1542</v>
      </c>
      <c r="K191" s="11" t="s">
        <v>1543</v>
      </c>
      <c r="L191" s="117">
        <v>45231</v>
      </c>
      <c r="M191" s="13">
        <f>L191+180</f>
        <v>45411</v>
      </c>
      <c r="N191" s="90">
        <v>27270</v>
      </c>
      <c r="O191" s="11" t="s">
        <v>56</v>
      </c>
      <c r="P191" s="11" t="s">
        <v>57</v>
      </c>
      <c r="Q191" s="11" t="s">
        <v>775</v>
      </c>
      <c r="R191" s="11" t="s">
        <v>99</v>
      </c>
      <c r="S191" s="15" t="s">
        <v>1544</v>
      </c>
      <c r="T191" s="15" t="s">
        <v>1540</v>
      </c>
      <c r="U191" s="18" t="s">
        <v>1545</v>
      </c>
      <c r="V191" s="11"/>
      <c r="W191" s="11"/>
      <c r="X191" s="103">
        <v>586137444</v>
      </c>
      <c r="Y191" s="11"/>
      <c r="Z191" s="11"/>
      <c r="AA191" s="16"/>
      <c r="AB191" s="16"/>
      <c r="AC191" s="16"/>
      <c r="AD191" s="18" t="s">
        <v>62</v>
      </c>
      <c r="AE191" s="11"/>
      <c r="AF191" s="11"/>
      <c r="AG191" s="11" t="s">
        <v>699</v>
      </c>
      <c r="AH191" s="11" t="s">
        <v>1792</v>
      </c>
      <c r="AI191" s="16"/>
      <c r="AJ191" s="16"/>
      <c r="AK191" s="11" t="s">
        <v>63</v>
      </c>
      <c r="AL191" s="18" t="s">
        <v>1546</v>
      </c>
      <c r="AM191" s="63">
        <v>47664</v>
      </c>
      <c r="AN191" s="17">
        <v>44012</v>
      </c>
      <c r="AO191" s="11" t="s">
        <v>1547</v>
      </c>
      <c r="AP191" s="17">
        <v>45780</v>
      </c>
      <c r="AQ191" s="17">
        <v>45050</v>
      </c>
      <c r="AR191" s="16"/>
      <c r="AS191" s="11" t="s">
        <v>66</v>
      </c>
      <c r="AT191" s="16"/>
      <c r="AU191" s="46" t="s">
        <v>67</v>
      </c>
      <c r="AV191" s="46"/>
      <c r="AW191" s="46"/>
      <c r="AX191" s="46"/>
      <c r="AY191" s="11" t="s">
        <v>99</v>
      </c>
      <c r="AZ191" s="46"/>
      <c r="BA191" s="11" t="s">
        <v>775</v>
      </c>
      <c r="BB191" s="46"/>
      <c r="BC191" s="46"/>
      <c r="BD191" s="46"/>
      <c r="BE191" s="97"/>
      <c r="BF191" s="46" t="s">
        <v>67</v>
      </c>
      <c r="BG191" s="99"/>
      <c r="BH191" s="119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</row>
    <row r="192" spans="2:71" x14ac:dyDescent="0.2">
      <c r="B192" s="18" t="s">
        <v>1548</v>
      </c>
      <c r="C192" s="10" t="s">
        <v>1859</v>
      </c>
      <c r="D192" s="15" t="str">
        <f>VLOOKUP(H:H,'[3]Employee Master'!$F:$R,13,0)</f>
        <v>EMP191</v>
      </c>
      <c r="E192" s="18" t="s">
        <v>1688</v>
      </c>
      <c r="F192" s="10" t="str">
        <v>Christian</v>
      </c>
      <c r="G192" s="11" t="s">
        <v>51</v>
      </c>
      <c r="H192" s="11" t="s">
        <v>1549</v>
      </c>
      <c r="I192" s="11" t="s">
        <v>53</v>
      </c>
      <c r="J192" s="11" t="s">
        <v>1550</v>
      </c>
      <c r="K192" s="11" t="s">
        <v>1551</v>
      </c>
      <c r="L192" s="121">
        <v>45232</v>
      </c>
      <c r="M192" s="13">
        <f>L192+180</f>
        <v>45412</v>
      </c>
      <c r="N192" s="90">
        <v>34931</v>
      </c>
      <c r="O192" s="11" t="s">
        <v>56</v>
      </c>
      <c r="P192" s="11" t="s">
        <v>57</v>
      </c>
      <c r="Q192" s="11" t="s">
        <v>337</v>
      </c>
      <c r="R192" s="37" t="s">
        <v>139</v>
      </c>
      <c r="S192" s="15" t="s">
        <v>1552</v>
      </c>
      <c r="T192" s="15" t="s">
        <v>1548</v>
      </c>
      <c r="U192" s="18" t="s">
        <v>153</v>
      </c>
      <c r="V192" s="11"/>
      <c r="W192" s="11"/>
      <c r="X192" s="25">
        <v>565388656</v>
      </c>
      <c r="Y192" s="11"/>
      <c r="Z192" s="11"/>
      <c r="AA192" s="16"/>
      <c r="AB192" s="16"/>
      <c r="AC192" s="16"/>
      <c r="AD192" s="18" t="s">
        <v>62</v>
      </c>
      <c r="AE192" s="11"/>
      <c r="AF192" s="11"/>
      <c r="AG192" s="11" t="s">
        <v>142</v>
      </c>
      <c r="AH192" s="11" t="s">
        <v>1706</v>
      </c>
      <c r="AI192" s="16"/>
      <c r="AJ192" s="16"/>
      <c r="AK192" s="11" t="s">
        <v>63</v>
      </c>
      <c r="AL192" s="109">
        <v>660424036</v>
      </c>
      <c r="AM192" s="17">
        <v>46070</v>
      </c>
      <c r="AN192" s="17">
        <v>44244</v>
      </c>
      <c r="AO192" s="98" t="s">
        <v>1553</v>
      </c>
      <c r="AP192" s="17">
        <v>45969</v>
      </c>
      <c r="AQ192" s="17">
        <v>45239</v>
      </c>
      <c r="AR192" s="16"/>
      <c r="AS192" s="11" t="s">
        <v>66</v>
      </c>
      <c r="AT192" s="16"/>
      <c r="AU192" s="46" t="s">
        <v>67</v>
      </c>
      <c r="AV192" s="46"/>
      <c r="AW192" s="46"/>
      <c r="AX192" s="46"/>
      <c r="AY192" s="37" t="s">
        <v>139</v>
      </c>
      <c r="AZ192" s="46"/>
      <c r="BA192" s="11" t="s">
        <v>337</v>
      </c>
      <c r="BB192" s="46"/>
      <c r="BC192" s="46"/>
      <c r="BD192" s="46"/>
      <c r="BE192" s="97"/>
      <c r="BF192" s="46" t="s">
        <v>67</v>
      </c>
      <c r="BG192" s="99"/>
      <c r="BH192" s="119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</row>
    <row r="193" spans="2:71" x14ac:dyDescent="0.2">
      <c r="B193" s="18" t="s">
        <v>1554</v>
      </c>
      <c r="C193" s="10" t="s">
        <v>1860</v>
      </c>
      <c r="D193" s="15" t="str">
        <f>VLOOKUP(H:H,'[3]Employee Master'!$F:$R,13,0)</f>
        <v>EMP192</v>
      </c>
      <c r="E193" s="18" t="s">
        <v>1688</v>
      </c>
      <c r="F193" s="10" t="str">
        <v>Christian</v>
      </c>
      <c r="G193" s="11" t="s">
        <v>73</v>
      </c>
      <c r="H193" s="11" t="s">
        <v>1555</v>
      </c>
      <c r="I193" s="11" t="s">
        <v>53</v>
      </c>
      <c r="J193" s="11" t="s">
        <v>1556</v>
      </c>
      <c r="K193" s="11" t="s">
        <v>1557</v>
      </c>
      <c r="L193" s="12">
        <v>45234</v>
      </c>
      <c r="M193" s="13">
        <f>L193+180</f>
        <v>45414</v>
      </c>
      <c r="N193" s="90">
        <v>34941</v>
      </c>
      <c r="O193" s="11" t="s">
        <v>56</v>
      </c>
      <c r="P193" s="11" t="s">
        <v>77</v>
      </c>
      <c r="Q193" s="11" t="s">
        <v>337</v>
      </c>
      <c r="R193" s="37" t="s">
        <v>139</v>
      </c>
      <c r="S193" s="15" t="s">
        <v>1558</v>
      </c>
      <c r="T193" s="15" t="s">
        <v>1554</v>
      </c>
      <c r="U193" s="18" t="s">
        <v>153</v>
      </c>
      <c r="V193" s="11"/>
      <c r="W193" s="11"/>
      <c r="X193" s="25">
        <v>565388644</v>
      </c>
      <c r="Y193" s="11"/>
      <c r="Z193" s="11"/>
      <c r="AA193" s="16"/>
      <c r="AB193" s="16"/>
      <c r="AC193" s="16"/>
      <c r="AD193" s="28" t="s">
        <v>62</v>
      </c>
      <c r="AE193" s="11"/>
      <c r="AF193" s="11"/>
      <c r="AG193" s="11" t="s">
        <v>142</v>
      </c>
      <c r="AH193" s="11" t="s">
        <v>1706</v>
      </c>
      <c r="AI193" s="16"/>
      <c r="AJ193" s="16"/>
      <c r="AK193" s="11" t="s">
        <v>63</v>
      </c>
      <c r="AL193" s="109">
        <v>667249441</v>
      </c>
      <c r="AM193" s="17">
        <v>47021</v>
      </c>
      <c r="AN193" s="17">
        <v>45194</v>
      </c>
      <c r="AO193" s="11" t="s">
        <v>1559</v>
      </c>
      <c r="AP193" s="17">
        <v>45969</v>
      </c>
      <c r="AQ193" s="17">
        <v>45239</v>
      </c>
      <c r="AR193" s="16"/>
      <c r="AS193" s="11" t="s">
        <v>66</v>
      </c>
      <c r="AT193" s="16"/>
      <c r="AU193" s="46" t="s">
        <v>67</v>
      </c>
      <c r="AV193" s="46"/>
      <c r="AW193" s="46"/>
      <c r="AX193" s="46"/>
      <c r="AY193" s="37" t="s">
        <v>139</v>
      </c>
      <c r="AZ193" s="46"/>
      <c r="BA193" s="11" t="s">
        <v>337</v>
      </c>
      <c r="BB193" s="46"/>
      <c r="BC193" s="46"/>
      <c r="BD193" s="46"/>
      <c r="BE193" s="97"/>
      <c r="BF193" s="46" t="s">
        <v>67</v>
      </c>
      <c r="BG193" s="99"/>
      <c r="BH193" s="119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</row>
    <row r="194" spans="2:71" x14ac:dyDescent="0.2">
      <c r="B194" s="18" t="s">
        <v>1560</v>
      </c>
      <c r="C194" s="10" t="s">
        <v>1861</v>
      </c>
      <c r="D194" s="15" t="str">
        <f>VLOOKUP(H:H,'[3]Employee Master'!$F:$R,13,0)</f>
        <v>EMP193</v>
      </c>
      <c r="E194" s="18" t="s">
        <v>1688</v>
      </c>
      <c r="F194" s="10" t="str">
        <v>Christian</v>
      </c>
      <c r="G194" s="11" t="s">
        <v>51</v>
      </c>
      <c r="H194" s="11" t="s">
        <v>1561</v>
      </c>
      <c r="I194" s="11" t="s">
        <v>53</v>
      </c>
      <c r="J194" s="11" t="s">
        <v>1562</v>
      </c>
      <c r="K194" s="11" t="s">
        <v>1563</v>
      </c>
      <c r="L194" s="13">
        <v>45243</v>
      </c>
      <c r="M194" s="13">
        <f>L194+180</f>
        <v>45423</v>
      </c>
      <c r="N194" s="90">
        <v>31929</v>
      </c>
      <c r="O194" s="11" t="s">
        <v>56</v>
      </c>
      <c r="P194" s="11" t="s">
        <v>57</v>
      </c>
      <c r="Q194" s="11" t="s">
        <v>996</v>
      </c>
      <c r="R194" s="11" t="s">
        <v>111</v>
      </c>
      <c r="S194" s="15" t="s">
        <v>1564</v>
      </c>
      <c r="T194" s="15" t="s">
        <v>1560</v>
      </c>
      <c r="U194" s="18" t="s">
        <v>161</v>
      </c>
      <c r="V194" s="11"/>
      <c r="W194" s="11"/>
      <c r="X194" s="25">
        <v>565662231</v>
      </c>
      <c r="Y194" s="11"/>
      <c r="Z194" s="11"/>
      <c r="AA194" s="16"/>
      <c r="AB194" s="16"/>
      <c r="AC194" s="16"/>
      <c r="AD194" s="28" t="s">
        <v>81</v>
      </c>
      <c r="AE194" s="11"/>
      <c r="AF194" s="11"/>
      <c r="AG194" s="11" t="s">
        <v>175</v>
      </c>
      <c r="AH194" s="11" t="s">
        <v>1707</v>
      </c>
      <c r="AI194" s="16"/>
      <c r="AJ194" s="16"/>
      <c r="AK194" s="11" t="s">
        <v>63</v>
      </c>
      <c r="AL194" s="10" t="s">
        <v>1565</v>
      </c>
      <c r="AM194" s="122">
        <v>48250</v>
      </c>
      <c r="AN194" s="17">
        <v>44599</v>
      </c>
      <c r="AO194" s="18" t="s">
        <v>1566</v>
      </c>
      <c r="AP194" s="17">
        <v>46033</v>
      </c>
      <c r="AQ194" s="17">
        <v>45303</v>
      </c>
      <c r="AR194" s="16"/>
      <c r="AS194" s="11" t="s">
        <v>66</v>
      </c>
      <c r="AT194" s="16"/>
      <c r="AU194" s="46" t="s">
        <v>67</v>
      </c>
      <c r="AV194" s="46"/>
      <c r="AW194" s="46"/>
      <c r="AX194" s="46"/>
      <c r="AY194" s="11" t="s">
        <v>111</v>
      </c>
      <c r="AZ194" s="46"/>
      <c r="BA194" s="11" t="s">
        <v>996</v>
      </c>
      <c r="BB194" s="46"/>
      <c r="BC194" s="46"/>
      <c r="BD194" s="46"/>
      <c r="BE194" s="97"/>
      <c r="BF194" s="46" t="s">
        <v>67</v>
      </c>
      <c r="BG194" s="99"/>
      <c r="BH194" s="119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</row>
    <row r="195" spans="2:71" x14ac:dyDescent="0.2">
      <c r="B195" s="18" t="s">
        <v>1567</v>
      </c>
      <c r="C195" s="10" t="s">
        <v>1567</v>
      </c>
      <c r="D195" s="15" t="str">
        <f>VLOOKUP(H:H,'[3]Employee Master'!$F:$R,13,0)</f>
        <v>EMP194</v>
      </c>
      <c r="E195" s="18" t="s">
        <v>1687</v>
      </c>
      <c r="F195" s="10" t="e">
        <v>#N/A</v>
      </c>
      <c r="G195" s="11" t="s">
        <v>51</v>
      </c>
      <c r="H195" s="34" t="s">
        <v>1568</v>
      </c>
      <c r="I195" s="11"/>
      <c r="J195" s="11" t="s">
        <v>1569</v>
      </c>
      <c r="K195" s="46" t="s">
        <v>1570</v>
      </c>
      <c r="L195" s="19">
        <v>45258</v>
      </c>
      <c r="M195" s="19">
        <v>45439</v>
      </c>
      <c r="N195" s="19">
        <v>34663</v>
      </c>
      <c r="O195" s="11" t="s">
        <v>56</v>
      </c>
      <c r="P195" s="11" t="s">
        <v>57</v>
      </c>
      <c r="Q195" s="11" t="s">
        <v>1301</v>
      </c>
      <c r="R195" s="11" t="s">
        <v>1302</v>
      </c>
      <c r="S195" s="15" t="s">
        <v>1571</v>
      </c>
      <c r="T195" s="15" t="s">
        <v>1567</v>
      </c>
      <c r="U195" s="46" t="s">
        <v>1572</v>
      </c>
      <c r="V195" s="49">
        <v>553764695</v>
      </c>
      <c r="W195" s="46"/>
      <c r="X195" s="11">
        <v>553764695</v>
      </c>
      <c r="Y195" s="46"/>
      <c r="Z195" s="46"/>
      <c r="AA195" s="46"/>
      <c r="AB195" s="46"/>
      <c r="AC195" s="46"/>
      <c r="AD195" s="46" t="s">
        <v>81</v>
      </c>
      <c r="AE195" s="46"/>
      <c r="AF195" s="46"/>
      <c r="AG195" s="46" t="s">
        <v>1016</v>
      </c>
      <c r="AH195" s="11" t="s">
        <v>1017</v>
      </c>
      <c r="AI195" s="11"/>
      <c r="AJ195" s="11"/>
      <c r="AK195" s="11" t="s">
        <v>63</v>
      </c>
      <c r="AL195" s="50" t="s">
        <v>1573</v>
      </c>
      <c r="AM195" s="51">
        <v>45722</v>
      </c>
      <c r="AN195" s="17">
        <v>43896</v>
      </c>
      <c r="AO195" s="52" t="s">
        <v>1574</v>
      </c>
      <c r="AP195" s="17">
        <v>46064</v>
      </c>
      <c r="AQ195" s="17">
        <v>45334</v>
      </c>
      <c r="AR195" s="46"/>
      <c r="AS195" s="11" t="s">
        <v>223</v>
      </c>
      <c r="AT195" s="46"/>
      <c r="AU195" s="11" t="s">
        <v>67</v>
      </c>
      <c r="AV195" s="46"/>
      <c r="AW195" s="46"/>
      <c r="AX195" s="46"/>
      <c r="AY195" s="11" t="s">
        <v>1302</v>
      </c>
      <c r="AZ195" s="46"/>
      <c r="BA195" s="11" t="s">
        <v>1301</v>
      </c>
      <c r="BB195" s="46"/>
      <c r="BC195" s="46"/>
      <c r="BD195" s="46"/>
      <c r="BE195" s="97"/>
      <c r="BF195" s="46" t="s">
        <v>67</v>
      </c>
      <c r="BG195" s="99"/>
      <c r="BH195" s="119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</row>
    <row r="196" spans="2:71" x14ac:dyDescent="0.2">
      <c r="B196" s="18" t="s">
        <v>1575</v>
      </c>
      <c r="C196" s="10" t="s">
        <v>1575</v>
      </c>
      <c r="D196" s="15" t="str">
        <f>VLOOKUP(H:H,'[3]Employee Master'!$F:$R,13,0)</f>
        <v>EMP195</v>
      </c>
      <c r="E196" s="18" t="s">
        <v>1689</v>
      </c>
      <c r="F196" s="10" t="e">
        <v>#N/A</v>
      </c>
      <c r="G196" s="11" t="s">
        <v>51</v>
      </c>
      <c r="H196" s="34" t="s">
        <v>1576</v>
      </c>
      <c r="I196" s="11"/>
      <c r="J196" s="11" t="s">
        <v>1577</v>
      </c>
      <c r="K196" s="46" t="s">
        <v>1578</v>
      </c>
      <c r="L196" s="19">
        <v>45271</v>
      </c>
      <c r="M196" s="19">
        <v>45452</v>
      </c>
      <c r="N196" s="19">
        <v>37335</v>
      </c>
      <c r="O196" s="11" t="s">
        <v>56</v>
      </c>
      <c r="P196" s="11" t="s">
        <v>57</v>
      </c>
      <c r="Q196" s="11" t="s">
        <v>1579</v>
      </c>
      <c r="R196" s="11" t="s">
        <v>215</v>
      </c>
      <c r="S196" s="15" t="s">
        <v>1580</v>
      </c>
      <c r="T196" s="15" t="s">
        <v>1575</v>
      </c>
      <c r="U196" s="46" t="s">
        <v>1254</v>
      </c>
      <c r="V196" s="49">
        <v>569626961</v>
      </c>
      <c r="W196" s="46"/>
      <c r="X196" s="11">
        <v>569626961</v>
      </c>
      <c r="Y196" s="46"/>
      <c r="Z196" s="46"/>
      <c r="AA196" s="46"/>
      <c r="AB196" s="46"/>
      <c r="AC196" s="46"/>
      <c r="AD196" s="46" t="s">
        <v>81</v>
      </c>
      <c r="AE196" s="46"/>
      <c r="AF196" s="46"/>
      <c r="AG196" s="46" t="s">
        <v>218</v>
      </c>
      <c r="AH196" s="11" t="s">
        <v>219</v>
      </c>
      <c r="AI196" s="11"/>
      <c r="AJ196" s="11"/>
      <c r="AK196" s="11" t="s">
        <v>63</v>
      </c>
      <c r="AL196" s="34">
        <v>11112123</v>
      </c>
      <c r="AM196" s="51">
        <v>47023</v>
      </c>
      <c r="AN196" s="17">
        <v>43371</v>
      </c>
      <c r="AO196" s="98" t="s">
        <v>1581</v>
      </c>
      <c r="AP196" s="17">
        <v>46064</v>
      </c>
      <c r="AQ196" s="17">
        <v>45334</v>
      </c>
      <c r="AR196" s="46"/>
      <c r="AS196" s="11" t="s">
        <v>223</v>
      </c>
      <c r="AT196" s="46"/>
      <c r="AU196" s="11" t="s">
        <v>67</v>
      </c>
      <c r="AV196" s="46"/>
      <c r="AW196" s="46"/>
      <c r="AX196" s="46"/>
      <c r="AY196" s="11" t="s">
        <v>215</v>
      </c>
      <c r="AZ196" s="46"/>
      <c r="BA196" s="11" t="s">
        <v>1579</v>
      </c>
      <c r="BB196" s="46"/>
      <c r="BC196" s="46"/>
      <c r="BD196" s="46"/>
      <c r="BE196" s="97"/>
      <c r="BF196" s="46" t="s">
        <v>67</v>
      </c>
      <c r="BG196" s="99"/>
      <c r="BH196" s="119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</row>
    <row r="197" spans="2:71" x14ac:dyDescent="0.2">
      <c r="B197" s="18" t="s">
        <v>1582</v>
      </c>
      <c r="C197" s="10" t="s">
        <v>1582</v>
      </c>
      <c r="D197" s="15" t="str">
        <f>VLOOKUP(H:H,'[3]Employee Master'!$F:$R,13,0)</f>
        <v>EMP196</v>
      </c>
      <c r="E197" s="18" t="s">
        <v>1687</v>
      </c>
      <c r="F197" s="10" t="e">
        <v>#N/A</v>
      </c>
      <c r="G197" s="11" t="s">
        <v>51</v>
      </c>
      <c r="H197" s="34" t="s">
        <v>227</v>
      </c>
      <c r="I197" s="11"/>
      <c r="J197" s="11" t="s">
        <v>1583</v>
      </c>
      <c r="K197" s="46" t="s">
        <v>1584</v>
      </c>
      <c r="L197" s="19">
        <v>45275</v>
      </c>
      <c r="M197" s="19">
        <v>45456</v>
      </c>
      <c r="N197" s="19">
        <v>38657</v>
      </c>
      <c r="O197" s="11" t="s">
        <v>56</v>
      </c>
      <c r="P197" s="11" t="s">
        <v>57</v>
      </c>
      <c r="Q197" s="11" t="s">
        <v>1301</v>
      </c>
      <c r="R197" s="11" t="s">
        <v>1302</v>
      </c>
      <c r="S197" s="15" t="s">
        <v>1585</v>
      </c>
      <c r="T197" s="15" t="s">
        <v>1582</v>
      </c>
      <c r="U197" s="46" t="s">
        <v>376</v>
      </c>
      <c r="V197" s="49">
        <v>523020968</v>
      </c>
      <c r="W197" s="46"/>
      <c r="X197" s="11">
        <v>523020968</v>
      </c>
      <c r="Y197" s="46"/>
      <c r="Z197" s="46"/>
      <c r="AA197" s="46"/>
      <c r="AB197" s="46"/>
      <c r="AC197" s="46"/>
      <c r="AD197" s="46" t="s">
        <v>81</v>
      </c>
      <c r="AE197" s="46"/>
      <c r="AF197" s="46"/>
      <c r="AG197" s="46" t="s">
        <v>1016</v>
      </c>
      <c r="AH197" s="11" t="s">
        <v>1017</v>
      </c>
      <c r="AI197" s="11"/>
      <c r="AJ197" s="11"/>
      <c r="AK197" s="11" t="s">
        <v>63</v>
      </c>
      <c r="AL197" s="50" t="s">
        <v>1586</v>
      </c>
      <c r="AM197" s="51">
        <v>47717</v>
      </c>
      <c r="AN197" s="17">
        <v>45161</v>
      </c>
      <c r="AO197" s="46" t="s">
        <v>1587</v>
      </c>
      <c r="AP197" s="17">
        <v>46058</v>
      </c>
      <c r="AQ197" s="17">
        <v>45328</v>
      </c>
      <c r="AR197" s="46"/>
      <c r="AS197" s="11" t="s">
        <v>223</v>
      </c>
      <c r="AT197" s="46"/>
      <c r="AU197" s="11" t="s">
        <v>67</v>
      </c>
      <c r="AV197" s="46"/>
      <c r="AW197" s="46"/>
      <c r="AX197" s="46"/>
      <c r="AY197" s="11" t="s">
        <v>1302</v>
      </c>
      <c r="AZ197" s="46"/>
      <c r="BA197" s="11" t="s">
        <v>1301</v>
      </c>
      <c r="BB197" s="46"/>
      <c r="BC197" s="46"/>
      <c r="BD197" s="46"/>
      <c r="BE197" s="97"/>
      <c r="BF197" s="46" t="s">
        <v>67</v>
      </c>
      <c r="BG197" s="99"/>
      <c r="BH197" s="119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</row>
    <row r="198" spans="2:71" x14ac:dyDescent="0.2">
      <c r="B198" s="18" t="s">
        <v>1588</v>
      </c>
      <c r="C198" s="10" t="s">
        <v>1588</v>
      </c>
      <c r="D198" s="15" t="str">
        <f>VLOOKUP(H:H,'[3]Employee Master'!$F:$R,13,0)</f>
        <v>EMP197</v>
      </c>
      <c r="E198" s="18" t="s">
        <v>1689</v>
      </c>
      <c r="F198" s="10" t="e">
        <v>#N/A</v>
      </c>
      <c r="G198" s="11" t="s">
        <v>51</v>
      </c>
      <c r="H198" s="34" t="s">
        <v>1589</v>
      </c>
      <c r="I198" s="11"/>
      <c r="J198" s="11" t="s">
        <v>1590</v>
      </c>
      <c r="K198" s="46" t="s">
        <v>1591</v>
      </c>
      <c r="L198" s="19">
        <v>45275</v>
      </c>
      <c r="M198" s="19">
        <v>45456</v>
      </c>
      <c r="N198" s="19">
        <v>37084</v>
      </c>
      <c r="O198" s="11" t="s">
        <v>56</v>
      </c>
      <c r="P198" s="11" t="s">
        <v>57</v>
      </c>
      <c r="Q198" s="11" t="s">
        <v>1579</v>
      </c>
      <c r="R198" s="11" t="s">
        <v>215</v>
      </c>
      <c r="S198" s="15" t="s">
        <v>1592</v>
      </c>
      <c r="T198" s="15" t="s">
        <v>1588</v>
      </c>
      <c r="U198" s="46" t="s">
        <v>217</v>
      </c>
      <c r="V198" s="49">
        <v>528601169</v>
      </c>
      <c r="W198" s="46"/>
      <c r="X198" s="11">
        <v>528601169</v>
      </c>
      <c r="Y198" s="46"/>
      <c r="Z198" s="46"/>
      <c r="AA198" s="46"/>
      <c r="AB198" s="46"/>
      <c r="AC198" s="46"/>
      <c r="AD198" s="46" t="s">
        <v>62</v>
      </c>
      <c r="AE198" s="46"/>
      <c r="AF198" s="46"/>
      <c r="AG198" s="46" t="s">
        <v>218</v>
      </c>
      <c r="AH198" s="11" t="s">
        <v>219</v>
      </c>
      <c r="AI198" s="11"/>
      <c r="AJ198" s="11"/>
      <c r="AK198" s="11" t="s">
        <v>63</v>
      </c>
      <c r="AL198" s="50" t="s">
        <v>1593</v>
      </c>
      <c r="AM198" s="51">
        <v>48104</v>
      </c>
      <c r="AN198" s="17">
        <v>44452</v>
      </c>
      <c r="AO198" s="46" t="s">
        <v>1594</v>
      </c>
      <c r="AP198" s="17">
        <v>46072</v>
      </c>
      <c r="AQ198" s="17">
        <v>45342</v>
      </c>
      <c r="AR198" s="46"/>
      <c r="AS198" s="11" t="s">
        <v>223</v>
      </c>
      <c r="AT198" s="46"/>
      <c r="AU198" s="11" t="s">
        <v>67</v>
      </c>
      <c r="AV198" s="46"/>
      <c r="AW198" s="46"/>
      <c r="AX198" s="46"/>
      <c r="AY198" s="11" t="s">
        <v>215</v>
      </c>
      <c r="AZ198" s="46"/>
      <c r="BA198" s="11" t="s">
        <v>1579</v>
      </c>
      <c r="BB198" s="46"/>
      <c r="BC198" s="46"/>
      <c r="BD198" s="46"/>
      <c r="BE198" s="97"/>
      <c r="BF198" s="46" t="s">
        <v>67</v>
      </c>
      <c r="BG198" s="99"/>
      <c r="BH198" s="119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</row>
    <row r="199" spans="2:71" x14ac:dyDescent="0.2">
      <c r="B199" s="18" t="s">
        <v>1100</v>
      </c>
      <c r="C199" s="10" t="s">
        <v>1862</v>
      </c>
      <c r="D199" s="15" t="str">
        <f>VLOOKUP(H:H,'[3]Employee Master'!$F:$R,13,0)</f>
        <v>EMP198</v>
      </c>
      <c r="E199" s="18" t="s">
        <v>1687</v>
      </c>
      <c r="F199" s="10" t="str">
        <v>Islam</v>
      </c>
      <c r="G199" s="11" t="s">
        <v>51</v>
      </c>
      <c r="H199" s="11" t="s">
        <v>1595</v>
      </c>
      <c r="I199" s="11" t="s">
        <v>53</v>
      </c>
      <c r="J199" s="11" t="s">
        <v>1596</v>
      </c>
      <c r="K199" s="11" t="s">
        <v>1597</v>
      </c>
      <c r="L199" s="19">
        <v>45286</v>
      </c>
      <c r="M199" s="13">
        <f>L199+180</f>
        <v>45466</v>
      </c>
      <c r="N199" s="19">
        <v>36096</v>
      </c>
      <c r="O199" s="11" t="s">
        <v>56</v>
      </c>
      <c r="P199" s="11" t="s">
        <v>57</v>
      </c>
      <c r="Q199" s="11" t="s">
        <v>501</v>
      </c>
      <c r="R199" s="11" t="s">
        <v>111</v>
      </c>
      <c r="S199" s="15" t="s">
        <v>1598</v>
      </c>
      <c r="T199" s="15" t="s">
        <v>1100</v>
      </c>
      <c r="U199" s="11" t="s">
        <v>101</v>
      </c>
      <c r="V199" s="11"/>
      <c r="W199" s="11"/>
      <c r="X199" s="42">
        <v>564429202</v>
      </c>
      <c r="Y199" s="11"/>
      <c r="Z199" s="11"/>
      <c r="AA199" s="16"/>
      <c r="AB199" s="16"/>
      <c r="AC199" s="16"/>
      <c r="AD199" s="11" t="s">
        <v>81</v>
      </c>
      <c r="AE199" s="11"/>
      <c r="AF199" s="11"/>
      <c r="AG199" s="11" t="s">
        <v>175</v>
      </c>
      <c r="AH199" s="11" t="s">
        <v>1707</v>
      </c>
      <c r="AI199" s="16"/>
      <c r="AJ199" s="16"/>
      <c r="AK199" s="11" t="s">
        <v>63</v>
      </c>
      <c r="AL199" s="11" t="s">
        <v>1599</v>
      </c>
      <c r="AM199" s="17">
        <v>48016</v>
      </c>
      <c r="AN199" s="17">
        <v>44365</v>
      </c>
      <c r="AO199" s="11" t="s">
        <v>1600</v>
      </c>
      <c r="AP199" s="19">
        <v>46054</v>
      </c>
      <c r="AQ199" s="17">
        <v>45324</v>
      </c>
      <c r="AR199" s="16"/>
      <c r="AS199" s="11" t="s">
        <v>66</v>
      </c>
      <c r="AT199" s="16"/>
      <c r="AU199" s="46" t="s">
        <v>67</v>
      </c>
      <c r="AV199" s="46"/>
      <c r="AW199" s="46"/>
      <c r="AX199" s="46"/>
      <c r="AY199" s="11" t="s">
        <v>111</v>
      </c>
      <c r="AZ199" s="46"/>
      <c r="BA199" s="11" t="s">
        <v>501</v>
      </c>
      <c r="BB199" s="46"/>
      <c r="BC199" s="46"/>
      <c r="BD199" s="46"/>
      <c r="BE199" s="97"/>
      <c r="BF199" s="46" t="s">
        <v>67</v>
      </c>
      <c r="BG199" s="99"/>
      <c r="BH199" s="119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</row>
    <row r="200" spans="2:71" x14ac:dyDescent="0.2">
      <c r="B200" s="18" t="s">
        <v>1116</v>
      </c>
      <c r="C200" s="10" t="s">
        <v>1116</v>
      </c>
      <c r="D200" s="15" t="str">
        <f>VLOOKUP(H:H,'[3]Employee Master'!$F:$R,13,0)</f>
        <v>EMP199</v>
      </c>
      <c r="E200" s="18" t="s">
        <v>1688</v>
      </c>
      <c r="F200" s="10" t="e">
        <v>#N/A</v>
      </c>
      <c r="G200" s="11" t="s">
        <v>51</v>
      </c>
      <c r="H200" s="34" t="s">
        <v>1601</v>
      </c>
      <c r="I200" s="11"/>
      <c r="J200" s="11" t="s">
        <v>1602</v>
      </c>
      <c r="K200" s="46" t="s">
        <v>1603</v>
      </c>
      <c r="L200" s="19">
        <v>45297</v>
      </c>
      <c r="M200" s="19">
        <v>45478</v>
      </c>
      <c r="N200" s="19">
        <v>32143</v>
      </c>
      <c r="O200" s="11" t="s">
        <v>56</v>
      </c>
      <c r="P200" s="11" t="s">
        <v>57</v>
      </c>
      <c r="Q200" s="11" t="s">
        <v>1301</v>
      </c>
      <c r="R200" s="11" t="s">
        <v>1302</v>
      </c>
      <c r="S200" s="15" t="s">
        <v>1604</v>
      </c>
      <c r="T200" s="15" t="s">
        <v>1116</v>
      </c>
      <c r="U200" s="46" t="s">
        <v>1304</v>
      </c>
      <c r="V200" s="49">
        <v>561340983</v>
      </c>
      <c r="W200" s="46"/>
      <c r="X200" s="11">
        <v>561340983</v>
      </c>
      <c r="Y200" s="46"/>
      <c r="Z200" s="46"/>
      <c r="AA200" s="46"/>
      <c r="AB200" s="46"/>
      <c r="AC200" s="46"/>
      <c r="AD200" s="46" t="s">
        <v>62</v>
      </c>
      <c r="AE200" s="46"/>
      <c r="AF200" s="46"/>
      <c r="AG200" s="46" t="s">
        <v>1016</v>
      </c>
      <c r="AH200" s="11" t="s">
        <v>1017</v>
      </c>
      <c r="AI200" s="11"/>
      <c r="AJ200" s="11"/>
      <c r="AK200" s="11" t="s">
        <v>63</v>
      </c>
      <c r="AL200" s="50" t="s">
        <v>1605</v>
      </c>
      <c r="AM200" s="51">
        <v>45538</v>
      </c>
      <c r="AN200" s="17">
        <v>43712</v>
      </c>
      <c r="AO200" s="46" t="s">
        <v>1692</v>
      </c>
      <c r="AP200" s="17">
        <v>46064</v>
      </c>
      <c r="AQ200" s="17">
        <v>45334</v>
      </c>
      <c r="AR200" s="46"/>
      <c r="AS200" s="11" t="s">
        <v>223</v>
      </c>
      <c r="AT200" s="46"/>
      <c r="AU200" s="11" t="s">
        <v>67</v>
      </c>
      <c r="AV200" s="46"/>
      <c r="AW200" s="46"/>
      <c r="AX200" s="46"/>
      <c r="AY200" s="11" t="s">
        <v>1302</v>
      </c>
      <c r="AZ200" s="46"/>
      <c r="BA200" s="11" t="s">
        <v>1301</v>
      </c>
      <c r="BB200" s="46"/>
      <c r="BC200" s="46"/>
      <c r="BD200" s="46"/>
      <c r="BE200" s="97"/>
      <c r="BF200" s="46" t="s">
        <v>67</v>
      </c>
      <c r="BG200" s="99"/>
      <c r="BH200" s="119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</row>
    <row r="201" spans="2:71" x14ac:dyDescent="0.2">
      <c r="B201" s="18" t="s">
        <v>1083</v>
      </c>
      <c r="C201" s="10" t="s">
        <v>1083</v>
      </c>
      <c r="D201" s="15" t="str">
        <f>VLOOKUP(H:H,'[3]Employee Master'!$F:$R,13,0)</f>
        <v>EMP200</v>
      </c>
      <c r="E201" s="18" t="s">
        <v>1688</v>
      </c>
      <c r="F201" s="10" t="e">
        <v>#N/A</v>
      </c>
      <c r="G201" s="11" t="s">
        <v>73</v>
      </c>
      <c r="H201" s="34" t="s">
        <v>1606</v>
      </c>
      <c r="I201" s="11"/>
      <c r="J201" s="11" t="s">
        <v>1607</v>
      </c>
      <c r="K201" s="46" t="s">
        <v>1305</v>
      </c>
      <c r="L201" s="19">
        <v>45299</v>
      </c>
      <c r="M201" s="19">
        <v>45480</v>
      </c>
      <c r="N201" s="19">
        <v>30216</v>
      </c>
      <c r="O201" s="11" t="s">
        <v>56</v>
      </c>
      <c r="P201" s="11" t="s">
        <v>77</v>
      </c>
      <c r="Q201" s="11" t="s">
        <v>1608</v>
      </c>
      <c r="R201" s="11" t="s">
        <v>59</v>
      </c>
      <c r="S201" s="15" t="s">
        <v>1609</v>
      </c>
      <c r="T201" s="15" t="s">
        <v>1083</v>
      </c>
      <c r="U201" s="46" t="s">
        <v>161</v>
      </c>
      <c r="V201" s="49">
        <v>551284319</v>
      </c>
      <c r="W201" s="46"/>
      <c r="X201" s="11">
        <v>551284319</v>
      </c>
      <c r="Y201" s="46"/>
      <c r="Z201" s="46"/>
      <c r="AA201" s="46"/>
      <c r="AB201" s="46"/>
      <c r="AC201" s="46"/>
      <c r="AD201" s="46" t="s">
        <v>62</v>
      </c>
      <c r="AE201" s="46"/>
      <c r="AF201" s="46"/>
      <c r="AG201" s="46" t="s">
        <v>82</v>
      </c>
      <c r="AH201" s="10" t="s">
        <v>1696</v>
      </c>
      <c r="AI201" s="11"/>
      <c r="AJ201" s="11"/>
      <c r="AK201" s="11" t="s">
        <v>63</v>
      </c>
      <c r="AL201" s="50" t="s">
        <v>1610</v>
      </c>
      <c r="AM201" s="51">
        <v>46868</v>
      </c>
      <c r="AN201" s="17">
        <v>43216</v>
      </c>
      <c r="AO201" s="52" t="s">
        <v>1611</v>
      </c>
      <c r="AP201" s="17">
        <v>46084</v>
      </c>
      <c r="AQ201" s="17">
        <v>45355</v>
      </c>
      <c r="AR201" s="46"/>
      <c r="AS201" s="11" t="s">
        <v>1308</v>
      </c>
      <c r="AT201" s="46"/>
      <c r="AU201" s="11" t="s">
        <v>67</v>
      </c>
      <c r="AV201" s="46"/>
      <c r="AW201" s="46"/>
      <c r="AX201" s="46"/>
      <c r="AY201" s="11" t="s">
        <v>59</v>
      </c>
      <c r="AZ201" s="46"/>
      <c r="BA201" s="11" t="s">
        <v>1608</v>
      </c>
      <c r="BB201" s="46"/>
      <c r="BC201" s="46"/>
      <c r="BD201" s="46"/>
      <c r="BE201" s="97"/>
      <c r="BF201" s="46" t="s">
        <v>67</v>
      </c>
      <c r="BG201" s="99"/>
      <c r="BH201" s="119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</row>
    <row r="202" spans="2:71" x14ac:dyDescent="0.2">
      <c r="B202" s="18" t="s">
        <v>1147</v>
      </c>
      <c r="C202" s="10" t="s">
        <v>1147</v>
      </c>
      <c r="D202" s="15" t="str">
        <f>VLOOKUP(H:H,'[3]Employee Master'!$F:$R,13,0)</f>
        <v>EMP201</v>
      </c>
      <c r="E202" s="18" t="s">
        <v>1687</v>
      </c>
      <c r="F202" s="10" t="e">
        <v>#N/A</v>
      </c>
      <c r="G202" s="11" t="s">
        <v>51</v>
      </c>
      <c r="H202" s="34" t="s">
        <v>1612</v>
      </c>
      <c r="I202" s="11" t="s">
        <v>1613</v>
      </c>
      <c r="J202" s="11" t="s">
        <v>658</v>
      </c>
      <c r="K202" s="46" t="s">
        <v>1614</v>
      </c>
      <c r="L202" s="19">
        <v>45308</v>
      </c>
      <c r="M202" s="19">
        <v>45489</v>
      </c>
      <c r="N202" s="19">
        <v>31959</v>
      </c>
      <c r="O202" s="11" t="s">
        <v>56</v>
      </c>
      <c r="P202" s="11" t="s">
        <v>57</v>
      </c>
      <c r="Q202" s="11" t="s">
        <v>1284</v>
      </c>
      <c r="R202" s="11" t="s">
        <v>215</v>
      </c>
      <c r="S202" s="15" t="s">
        <v>1615</v>
      </c>
      <c r="T202" s="15" t="s">
        <v>1147</v>
      </c>
      <c r="U202" s="46" t="s">
        <v>61</v>
      </c>
      <c r="V202" s="49">
        <v>507998599</v>
      </c>
      <c r="W202" s="46"/>
      <c r="X202" s="11">
        <v>507998599</v>
      </c>
      <c r="Y202" s="46"/>
      <c r="Z202" s="46"/>
      <c r="AA202" s="46"/>
      <c r="AB202" s="46"/>
      <c r="AC202" s="46"/>
      <c r="AD202" s="46" t="s">
        <v>62</v>
      </c>
      <c r="AE202" s="46"/>
      <c r="AF202" s="46"/>
      <c r="AG202" s="46" t="s">
        <v>218</v>
      </c>
      <c r="AH202" s="11" t="s">
        <v>219</v>
      </c>
      <c r="AI202" s="11"/>
      <c r="AJ202" s="11"/>
      <c r="AK202" s="11" t="s">
        <v>63</v>
      </c>
      <c r="AL202" s="50" t="s">
        <v>1616</v>
      </c>
      <c r="AM202" s="51">
        <v>45810</v>
      </c>
      <c r="AN202" s="17">
        <v>43619</v>
      </c>
      <c r="AO202" s="52" t="s">
        <v>1617</v>
      </c>
      <c r="AP202" s="17">
        <v>45715</v>
      </c>
      <c r="AQ202" s="17">
        <v>44985</v>
      </c>
      <c r="AR202" s="46"/>
      <c r="AS202" s="11" t="s">
        <v>1308</v>
      </c>
      <c r="AT202" s="46"/>
      <c r="AU202" s="11" t="s">
        <v>67</v>
      </c>
      <c r="AV202" s="46"/>
      <c r="AW202" s="46"/>
      <c r="AX202" s="46"/>
      <c r="AY202" s="11" t="s">
        <v>215</v>
      </c>
      <c r="AZ202" s="46"/>
      <c r="BA202" s="11" t="s">
        <v>1284</v>
      </c>
      <c r="BB202" s="46"/>
      <c r="BC202" s="46"/>
      <c r="BD202" s="46"/>
      <c r="BE202" s="97"/>
      <c r="BF202" s="46" t="s">
        <v>67</v>
      </c>
      <c r="BG202" s="99"/>
      <c r="BH202" s="119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</row>
    <row r="203" spans="2:71" x14ac:dyDescent="0.2">
      <c r="B203" s="18" t="s">
        <v>1108</v>
      </c>
      <c r="C203" s="10" t="s">
        <v>1863</v>
      </c>
      <c r="D203" s="15" t="str">
        <f>VLOOKUP(H:H,'[3]Employee Master'!$F:$R,13,0)</f>
        <v>EMP001</v>
      </c>
      <c r="E203" s="18" t="s">
        <v>1687</v>
      </c>
      <c r="F203" s="10" t="str">
        <v>Islam</v>
      </c>
      <c r="G203" s="11" t="s">
        <v>51</v>
      </c>
      <c r="H203" s="11" t="s">
        <v>52</v>
      </c>
      <c r="I203" s="11" t="s">
        <v>1618</v>
      </c>
      <c r="J203" s="11" t="s">
        <v>1619</v>
      </c>
      <c r="K203" s="11" t="s">
        <v>1620</v>
      </c>
      <c r="L203" s="19">
        <v>44534</v>
      </c>
      <c r="M203" s="19">
        <f t="shared" ref="M203" si="5">L203+180+1</f>
        <v>44715</v>
      </c>
      <c r="N203" s="19">
        <v>24454</v>
      </c>
      <c r="O203" s="11" t="s">
        <v>56</v>
      </c>
      <c r="P203" s="11" t="s">
        <v>57</v>
      </c>
      <c r="Q203" s="11" t="s">
        <v>1621</v>
      </c>
      <c r="R203" s="11" t="s">
        <v>529</v>
      </c>
      <c r="S203" s="15" t="s">
        <v>1622</v>
      </c>
      <c r="T203" s="15" t="s">
        <v>1108</v>
      </c>
      <c r="U203" s="11" t="s">
        <v>61</v>
      </c>
      <c r="V203" s="11"/>
      <c r="W203" s="11"/>
      <c r="X203" s="11"/>
      <c r="Y203" s="11"/>
      <c r="Z203" s="11"/>
      <c r="AA203" s="46"/>
      <c r="AB203" s="46"/>
      <c r="AC203" s="46"/>
      <c r="AD203" s="11" t="s">
        <v>62</v>
      </c>
      <c r="AE203" s="11"/>
      <c r="AF203" s="11"/>
      <c r="AG203" s="11" t="s">
        <v>241</v>
      </c>
      <c r="AH203" s="11" t="s">
        <v>1838</v>
      </c>
      <c r="AI203" s="46"/>
      <c r="AJ203" s="46"/>
      <c r="AK203" s="11" t="s">
        <v>63</v>
      </c>
      <c r="AL203" s="11" t="s">
        <v>1623</v>
      </c>
      <c r="AM203" s="17">
        <v>45475</v>
      </c>
      <c r="AN203" s="17">
        <v>43284</v>
      </c>
      <c r="AO203" s="98" t="s">
        <v>1624</v>
      </c>
      <c r="AP203" s="19">
        <v>45985</v>
      </c>
      <c r="AQ203" s="19">
        <v>45255</v>
      </c>
      <c r="AR203" s="46"/>
      <c r="AS203" s="11" t="s">
        <v>66</v>
      </c>
      <c r="AT203" s="46"/>
      <c r="AU203" s="46" t="s">
        <v>67</v>
      </c>
      <c r="AV203" s="46"/>
      <c r="AW203" s="46"/>
      <c r="AX203" s="46"/>
      <c r="AY203" s="11" t="s">
        <v>529</v>
      </c>
      <c r="AZ203" s="46"/>
      <c r="BA203" s="11" t="s">
        <v>1621</v>
      </c>
      <c r="BB203" s="46"/>
      <c r="BC203" s="46"/>
      <c r="BD203" s="46"/>
      <c r="BE203" s="97"/>
      <c r="BF203" s="46" t="s">
        <v>67</v>
      </c>
      <c r="BG203" s="99"/>
      <c r="BH203" s="119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</row>
    <row r="204" spans="2:71" x14ac:dyDescent="0.2">
      <c r="B204" s="18" t="s">
        <v>1092</v>
      </c>
      <c r="C204" s="10" t="s">
        <v>1092</v>
      </c>
      <c r="D204" s="15" t="str">
        <f>VLOOKUP(H:H,'[3]Employee Master'!$F:$R,13,0)</f>
        <v>EMP203</v>
      </c>
      <c r="E204" s="18" t="s">
        <v>1687</v>
      </c>
      <c r="F204" s="10" t="e">
        <v>#N/A</v>
      </c>
      <c r="G204" s="11" t="s">
        <v>73</v>
      </c>
      <c r="H204" s="34" t="s">
        <v>1625</v>
      </c>
      <c r="I204" s="11"/>
      <c r="J204" s="11" t="s">
        <v>549</v>
      </c>
      <c r="K204" s="46" t="s">
        <v>1626</v>
      </c>
      <c r="L204" s="19">
        <v>45263</v>
      </c>
      <c r="M204" s="19">
        <f>L204+180+1</f>
        <v>45444</v>
      </c>
      <c r="N204" s="19">
        <v>34833</v>
      </c>
      <c r="O204" s="11" t="s">
        <v>56</v>
      </c>
      <c r="P204" s="11" t="s">
        <v>57</v>
      </c>
      <c r="Q204" s="11" t="s">
        <v>1627</v>
      </c>
      <c r="R204" s="11" t="s">
        <v>215</v>
      </c>
      <c r="S204" s="15" t="s">
        <v>1628</v>
      </c>
      <c r="T204" s="15" t="s">
        <v>1092</v>
      </c>
      <c r="U204" s="46" t="s">
        <v>101</v>
      </c>
      <c r="V204" s="49">
        <v>563935390</v>
      </c>
      <c r="W204" s="46"/>
      <c r="X204" s="11">
        <v>563935390</v>
      </c>
      <c r="Y204" s="46"/>
      <c r="Z204" s="46"/>
      <c r="AA204" s="46"/>
      <c r="AB204" s="46"/>
      <c r="AC204" s="46"/>
      <c r="AD204" s="46" t="s">
        <v>62</v>
      </c>
      <c r="AE204" s="46"/>
      <c r="AF204" s="46"/>
      <c r="AG204" s="46" t="s">
        <v>218</v>
      </c>
      <c r="AH204" s="11" t="s">
        <v>219</v>
      </c>
      <c r="AI204" s="11"/>
      <c r="AJ204" s="11"/>
      <c r="AK204" s="46" t="s">
        <v>1629</v>
      </c>
      <c r="AL204" s="50" t="s">
        <v>1630</v>
      </c>
      <c r="AM204" s="51">
        <v>48535</v>
      </c>
      <c r="AN204" s="17">
        <v>44883</v>
      </c>
      <c r="AO204" s="52" t="s">
        <v>1631</v>
      </c>
      <c r="AP204" s="17">
        <v>45322</v>
      </c>
      <c r="AQ204" s="17">
        <v>44593</v>
      </c>
      <c r="AR204" s="46"/>
      <c r="AS204" s="11" t="s">
        <v>1308</v>
      </c>
      <c r="AT204" s="46"/>
      <c r="AU204" s="11" t="s">
        <v>67</v>
      </c>
      <c r="AV204" s="46"/>
      <c r="AW204" s="46"/>
      <c r="AX204" s="46"/>
      <c r="AY204" s="11" t="s">
        <v>215</v>
      </c>
      <c r="AZ204" s="46"/>
      <c r="BA204" s="11" t="s">
        <v>1627</v>
      </c>
      <c r="BB204" s="46"/>
      <c r="BC204" s="46"/>
      <c r="BD204" s="46"/>
      <c r="BE204" s="97"/>
      <c r="BF204" s="46" t="s">
        <v>67</v>
      </c>
      <c r="BG204" s="99"/>
      <c r="BH204" s="119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</row>
    <row r="205" spans="2:71" s="144" customFormat="1" x14ac:dyDescent="0.2">
      <c r="B205" s="28" t="s">
        <v>1632</v>
      </c>
      <c r="C205" s="53" t="s">
        <v>1864</v>
      </c>
      <c r="D205" s="15" t="str">
        <f>VLOOKUP(H:H,'[3]Employee Master'!$F:$R,13,0)</f>
        <v>EMP204</v>
      </c>
      <c r="E205" s="28" t="s">
        <v>1687</v>
      </c>
      <c r="F205" s="53" t="str">
        <v>Islam</v>
      </c>
      <c r="G205" s="34" t="s">
        <v>51</v>
      </c>
      <c r="H205" s="34" t="s">
        <v>1633</v>
      </c>
      <c r="I205" s="34" t="s">
        <v>1634</v>
      </c>
      <c r="J205" s="34" t="s">
        <v>1635</v>
      </c>
      <c r="K205" s="34" t="s">
        <v>1636</v>
      </c>
      <c r="L205" s="51">
        <v>45229</v>
      </c>
      <c r="M205" s="51">
        <f t="shared" ref="M205:M212" si="6">L205+180+1</f>
        <v>45410</v>
      </c>
      <c r="N205" s="51">
        <v>34700</v>
      </c>
      <c r="O205" s="34" t="s">
        <v>56</v>
      </c>
      <c r="P205" s="34" t="s">
        <v>57</v>
      </c>
      <c r="Q205" s="34" t="s">
        <v>1637</v>
      </c>
      <c r="R205" s="34" t="s">
        <v>529</v>
      </c>
      <c r="S205" s="69" t="s">
        <v>1638</v>
      </c>
      <c r="T205" s="15" t="s">
        <v>1632</v>
      </c>
      <c r="U205" s="34" t="s">
        <v>61</v>
      </c>
      <c r="V205" s="34"/>
      <c r="W205" s="34"/>
      <c r="X205" s="34"/>
      <c r="Y205" s="34"/>
      <c r="Z205" s="34"/>
      <c r="AA205" s="100"/>
      <c r="AB205" s="100"/>
      <c r="AC205" s="100"/>
      <c r="AD205" s="34" t="s">
        <v>81</v>
      </c>
      <c r="AE205" s="34"/>
      <c r="AF205" s="34"/>
      <c r="AG205" s="34" t="s">
        <v>241</v>
      </c>
      <c r="AH205" s="34" t="s">
        <v>1838</v>
      </c>
      <c r="AI205" s="100"/>
      <c r="AJ205" s="100"/>
      <c r="AK205" s="34" t="s">
        <v>63</v>
      </c>
      <c r="AL205" s="148" t="s">
        <v>1639</v>
      </c>
      <c r="AM205" s="51">
        <v>46711</v>
      </c>
      <c r="AN205" s="51">
        <v>44521</v>
      </c>
      <c r="AO205" s="34"/>
      <c r="AP205" s="51">
        <v>45831</v>
      </c>
      <c r="AQ205" s="51">
        <v>45101</v>
      </c>
      <c r="AR205" s="100"/>
      <c r="AS205" s="34" t="s">
        <v>66</v>
      </c>
      <c r="AT205" s="100"/>
      <c r="AU205" s="100" t="s">
        <v>67</v>
      </c>
      <c r="AV205" s="100"/>
      <c r="AW205" s="100"/>
      <c r="AX205" s="100"/>
      <c r="AY205" s="34" t="s">
        <v>529</v>
      </c>
      <c r="AZ205" s="100"/>
      <c r="BA205" s="34" t="s">
        <v>1637</v>
      </c>
      <c r="BB205" s="100"/>
      <c r="BC205" s="100"/>
      <c r="BD205" s="100"/>
      <c r="BE205" s="141"/>
      <c r="BF205" s="100" t="s">
        <v>67</v>
      </c>
      <c r="BG205" s="142"/>
      <c r="BH205" s="143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2:71" s="144" customFormat="1" x14ac:dyDescent="0.2">
      <c r="B206" s="28" t="s">
        <v>1075</v>
      </c>
      <c r="C206" s="53" t="s">
        <v>1865</v>
      </c>
      <c r="D206" s="15" t="str">
        <f>VLOOKUP(H:H,'[3]Employee Master'!$F:$R,13,0)</f>
        <v>EMP205</v>
      </c>
      <c r="E206" s="28" t="s">
        <v>1688</v>
      </c>
      <c r="F206" s="53" t="str">
        <v>Christian</v>
      </c>
      <c r="G206" s="34" t="s">
        <v>73</v>
      </c>
      <c r="H206" s="34" t="s">
        <v>1640</v>
      </c>
      <c r="I206" s="34" t="s">
        <v>53</v>
      </c>
      <c r="J206" s="34" t="s">
        <v>1641</v>
      </c>
      <c r="K206" s="34" t="s">
        <v>1642</v>
      </c>
      <c r="L206" s="51">
        <v>44804</v>
      </c>
      <c r="M206" s="51">
        <f t="shared" si="6"/>
        <v>44985</v>
      </c>
      <c r="N206" s="51">
        <v>30717</v>
      </c>
      <c r="O206" s="34" t="s">
        <v>56</v>
      </c>
      <c r="P206" s="34" t="s">
        <v>77</v>
      </c>
      <c r="Q206" s="34" t="s">
        <v>1643</v>
      </c>
      <c r="R206" s="34" t="s">
        <v>529</v>
      </c>
      <c r="S206" s="69" t="s">
        <v>883</v>
      </c>
      <c r="T206" s="15" t="s">
        <v>1075</v>
      </c>
      <c r="U206" s="34" t="s">
        <v>153</v>
      </c>
      <c r="V206" s="34"/>
      <c r="W206" s="34"/>
      <c r="X206" s="34"/>
      <c r="Y206" s="34"/>
      <c r="Z206" s="34"/>
      <c r="AA206" s="100"/>
      <c r="AB206" s="100"/>
      <c r="AC206" s="100"/>
      <c r="AD206" s="34" t="s">
        <v>81</v>
      </c>
      <c r="AE206" s="34"/>
      <c r="AF206" s="34"/>
      <c r="AG206" s="34" t="s">
        <v>241</v>
      </c>
      <c r="AH206" s="34" t="s">
        <v>1838</v>
      </c>
      <c r="AI206" s="100"/>
      <c r="AJ206" s="100"/>
      <c r="AK206" s="34" t="s">
        <v>63</v>
      </c>
      <c r="AL206" s="34">
        <v>766091742</v>
      </c>
      <c r="AM206" s="140">
        <v>48185</v>
      </c>
      <c r="AN206" s="140">
        <v>44533</v>
      </c>
      <c r="AO206" s="34" t="s">
        <v>1905</v>
      </c>
      <c r="AP206" s="140">
        <v>45546</v>
      </c>
      <c r="AQ206" s="140">
        <v>44816</v>
      </c>
      <c r="AR206" s="100"/>
      <c r="AS206" s="34" t="s">
        <v>66</v>
      </c>
      <c r="AT206" s="100"/>
      <c r="AU206" s="100" t="s">
        <v>67</v>
      </c>
      <c r="AV206" s="100"/>
      <c r="AW206" s="100"/>
      <c r="AX206" s="100"/>
      <c r="AY206" s="34" t="s">
        <v>529</v>
      </c>
      <c r="AZ206" s="100"/>
      <c r="BA206" s="34" t="s">
        <v>1643</v>
      </c>
      <c r="BB206" s="100"/>
      <c r="BC206" s="100"/>
      <c r="BD206" s="100"/>
      <c r="BE206" s="141"/>
      <c r="BF206" s="100" t="s">
        <v>67</v>
      </c>
      <c r="BG206" s="142"/>
      <c r="BH206" s="143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2:71" s="144" customFormat="1" x14ac:dyDescent="0.2">
      <c r="B207" s="28" t="s">
        <v>1644</v>
      </c>
      <c r="C207" s="53" t="s">
        <v>1866</v>
      </c>
      <c r="D207" s="15" t="str">
        <f>VLOOKUP(H:H,'[3]Employee Master'!$F:$R,13,0)</f>
        <v>EMP206</v>
      </c>
      <c r="E207" s="28" t="s">
        <v>1688</v>
      </c>
      <c r="F207" s="53" t="str">
        <v>Christian</v>
      </c>
      <c r="G207" s="34" t="s">
        <v>51</v>
      </c>
      <c r="H207" s="34" t="s">
        <v>1645</v>
      </c>
      <c r="I207" s="34" t="s">
        <v>53</v>
      </c>
      <c r="J207" s="34" t="s">
        <v>1646</v>
      </c>
      <c r="K207" s="34" t="s">
        <v>1647</v>
      </c>
      <c r="L207" s="51">
        <v>46008</v>
      </c>
      <c r="M207" s="51">
        <f t="shared" si="6"/>
        <v>46189</v>
      </c>
      <c r="N207" s="51">
        <v>31716</v>
      </c>
      <c r="O207" s="34" t="s">
        <v>56</v>
      </c>
      <c r="P207" s="34" t="s">
        <v>57</v>
      </c>
      <c r="Q207" s="34" t="s">
        <v>669</v>
      </c>
      <c r="R207" s="34" t="s">
        <v>529</v>
      </c>
      <c r="S207" s="69" t="s">
        <v>1648</v>
      </c>
      <c r="T207" s="15" t="s">
        <v>1644</v>
      </c>
      <c r="U207" s="34" t="s">
        <v>896</v>
      </c>
      <c r="V207" s="34"/>
      <c r="W207" s="34"/>
      <c r="X207" s="34"/>
      <c r="Y207" s="34"/>
      <c r="Z207" s="34"/>
      <c r="AA207" s="100"/>
      <c r="AB207" s="100"/>
      <c r="AC207" s="100"/>
      <c r="AD207" s="34" t="s">
        <v>62</v>
      </c>
      <c r="AE207" s="34"/>
      <c r="AF207" s="34"/>
      <c r="AG207" s="34" t="s">
        <v>241</v>
      </c>
      <c r="AH207" s="34" t="s">
        <v>1838</v>
      </c>
      <c r="AI207" s="100"/>
      <c r="AJ207" s="100"/>
      <c r="AK207" s="34" t="s">
        <v>63</v>
      </c>
      <c r="AL207" s="34" t="s">
        <v>1649</v>
      </c>
      <c r="AM207" s="140">
        <v>46133</v>
      </c>
      <c r="AN207" s="140">
        <v>42481</v>
      </c>
      <c r="AO207" s="148" t="s">
        <v>1650</v>
      </c>
      <c r="AP207" s="140">
        <v>46008</v>
      </c>
      <c r="AQ207" s="140">
        <v>45278</v>
      </c>
      <c r="AR207" s="100"/>
      <c r="AS207" s="34" t="s">
        <v>66</v>
      </c>
      <c r="AT207" s="100"/>
      <c r="AU207" s="100" t="s">
        <v>67</v>
      </c>
      <c r="AV207" s="100"/>
      <c r="AW207" s="100"/>
      <c r="AX207" s="100"/>
      <c r="AY207" s="34" t="s">
        <v>529</v>
      </c>
      <c r="AZ207" s="100"/>
      <c r="BA207" s="34" t="s">
        <v>669</v>
      </c>
      <c r="BB207" s="100"/>
      <c r="BC207" s="100"/>
      <c r="BD207" s="100"/>
      <c r="BE207" s="141"/>
      <c r="BF207" s="100" t="s">
        <v>67</v>
      </c>
      <c r="BG207" s="142"/>
      <c r="BH207" s="143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2:71" s="144" customFormat="1" x14ac:dyDescent="0.2">
      <c r="B208" s="28" t="s">
        <v>1131</v>
      </c>
      <c r="C208" s="53" t="s">
        <v>1867</v>
      </c>
      <c r="D208" s="15" t="str">
        <f>VLOOKUP(H:H,'[3]Employee Master'!$F:$R,13,0)</f>
        <v>EMP207</v>
      </c>
      <c r="E208" s="28" t="s">
        <v>1688</v>
      </c>
      <c r="F208" s="53" t="str">
        <v>Christian</v>
      </c>
      <c r="G208" s="34" t="s">
        <v>51</v>
      </c>
      <c r="H208" s="34" t="s">
        <v>1651</v>
      </c>
      <c r="I208" s="34" t="s">
        <v>53</v>
      </c>
      <c r="J208" s="34" t="s">
        <v>1652</v>
      </c>
      <c r="K208" s="34" t="s">
        <v>1653</v>
      </c>
      <c r="L208" s="51">
        <v>45262</v>
      </c>
      <c r="M208" s="51">
        <f t="shared" si="6"/>
        <v>45443</v>
      </c>
      <c r="N208" s="51">
        <v>26820</v>
      </c>
      <c r="O208" s="34" t="s">
        <v>56</v>
      </c>
      <c r="P208" s="34" t="s">
        <v>57</v>
      </c>
      <c r="Q208" s="34" t="s">
        <v>58</v>
      </c>
      <c r="R208" s="34" t="s">
        <v>529</v>
      </c>
      <c r="S208" s="69" t="s">
        <v>1654</v>
      </c>
      <c r="T208" s="15" t="s">
        <v>1131</v>
      </c>
      <c r="U208" s="34" t="s">
        <v>153</v>
      </c>
      <c r="V208" s="34"/>
      <c r="W208" s="34"/>
      <c r="X208" s="34"/>
      <c r="Y208" s="34"/>
      <c r="Z208" s="34"/>
      <c r="AA208" s="100"/>
      <c r="AB208" s="100"/>
      <c r="AC208" s="100"/>
      <c r="AD208" s="34" t="s">
        <v>62</v>
      </c>
      <c r="AE208" s="34"/>
      <c r="AF208" s="34"/>
      <c r="AG208" s="34" t="s">
        <v>241</v>
      </c>
      <c r="AH208" s="34" t="s">
        <v>1838</v>
      </c>
      <c r="AI208" s="100"/>
      <c r="AJ208" s="100"/>
      <c r="AK208" s="34" t="s">
        <v>63</v>
      </c>
      <c r="AL208" s="148">
        <v>766068328</v>
      </c>
      <c r="AM208" s="51">
        <v>48183</v>
      </c>
      <c r="AN208" s="51">
        <v>44531</v>
      </c>
      <c r="AO208" s="148" t="s">
        <v>1655</v>
      </c>
      <c r="AP208" s="51">
        <v>46008</v>
      </c>
      <c r="AQ208" s="51">
        <v>45278</v>
      </c>
      <c r="AR208" s="100"/>
      <c r="AS208" s="34" t="s">
        <v>66</v>
      </c>
      <c r="AT208" s="100"/>
      <c r="AU208" s="100" t="s">
        <v>67</v>
      </c>
      <c r="AV208" s="100"/>
      <c r="AW208" s="100"/>
      <c r="AX208" s="100"/>
      <c r="AY208" s="34" t="s">
        <v>529</v>
      </c>
      <c r="AZ208" s="100"/>
      <c r="BA208" s="34" t="s">
        <v>58</v>
      </c>
      <c r="BB208" s="100"/>
      <c r="BC208" s="100"/>
      <c r="BD208" s="100"/>
      <c r="BE208" s="141"/>
      <c r="BF208" s="100" t="s">
        <v>67</v>
      </c>
      <c r="BG208" s="142"/>
      <c r="BH208" s="143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2:71" s="144" customFormat="1" x14ac:dyDescent="0.2">
      <c r="B209" s="28" t="s">
        <v>1656</v>
      </c>
      <c r="C209" s="53" t="s">
        <v>1868</v>
      </c>
      <c r="D209" s="15" t="str">
        <f>VLOOKUP(H:H,'[3]Employee Master'!$F:$R,13,0)</f>
        <v>EMP208</v>
      </c>
      <c r="E209" s="28" t="s">
        <v>1687</v>
      </c>
      <c r="F209" s="53" t="str">
        <v>Islam</v>
      </c>
      <c r="G209" s="34" t="s">
        <v>51</v>
      </c>
      <c r="H209" s="34" t="s">
        <v>118</v>
      </c>
      <c r="I209" s="34" t="s">
        <v>1657</v>
      </c>
      <c r="J209" s="34" t="s">
        <v>1658</v>
      </c>
      <c r="K209" s="34" t="s">
        <v>1659</v>
      </c>
      <c r="L209" s="51">
        <v>44927</v>
      </c>
      <c r="M209" s="51">
        <f t="shared" si="6"/>
        <v>45108</v>
      </c>
      <c r="N209" s="51">
        <v>27632</v>
      </c>
      <c r="O209" s="34" t="s">
        <v>56</v>
      </c>
      <c r="P209" s="34" t="s">
        <v>57</v>
      </c>
      <c r="Q209" s="34" t="s">
        <v>1643</v>
      </c>
      <c r="R209" s="34" t="s">
        <v>529</v>
      </c>
      <c r="S209" s="69" t="s">
        <v>1660</v>
      </c>
      <c r="T209" s="15" t="s">
        <v>1656</v>
      </c>
      <c r="U209" s="34" t="s">
        <v>101</v>
      </c>
      <c r="V209" s="34"/>
      <c r="W209" s="34"/>
      <c r="X209" s="34"/>
      <c r="Y209" s="34"/>
      <c r="Z209" s="34"/>
      <c r="AA209" s="100"/>
      <c r="AB209" s="100"/>
      <c r="AC209" s="100"/>
      <c r="AD209" s="34" t="s">
        <v>62</v>
      </c>
      <c r="AE209" s="34"/>
      <c r="AF209" s="34"/>
      <c r="AG209" s="34" t="s">
        <v>241</v>
      </c>
      <c r="AH209" s="34" t="s">
        <v>1838</v>
      </c>
      <c r="AI209" s="100"/>
      <c r="AJ209" s="100"/>
      <c r="AK209" s="34" t="s">
        <v>63</v>
      </c>
      <c r="AL209" s="148" t="s">
        <v>1661</v>
      </c>
      <c r="AM209" s="51">
        <v>45595</v>
      </c>
      <c r="AN209" s="51">
        <v>43769</v>
      </c>
      <c r="AO209" s="148" t="s">
        <v>1662</v>
      </c>
      <c r="AP209" s="51">
        <v>46765</v>
      </c>
      <c r="AQ209" s="51">
        <v>44940</v>
      </c>
      <c r="AR209" s="100"/>
      <c r="AS209" s="34" t="s">
        <v>66</v>
      </c>
      <c r="AT209" s="100"/>
      <c r="AU209" s="100" t="s">
        <v>67</v>
      </c>
      <c r="AV209" s="100"/>
      <c r="AW209" s="100"/>
      <c r="AX209" s="100"/>
      <c r="AY209" s="34" t="s">
        <v>529</v>
      </c>
      <c r="AZ209" s="100"/>
      <c r="BA209" s="34" t="s">
        <v>1643</v>
      </c>
      <c r="BB209" s="100"/>
      <c r="BC209" s="100"/>
      <c r="BD209" s="100"/>
      <c r="BE209" s="141"/>
      <c r="BF209" s="100" t="s">
        <v>67</v>
      </c>
      <c r="BG209" s="142"/>
      <c r="BH209" s="143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2:71" s="144" customFormat="1" x14ac:dyDescent="0.2">
      <c r="B210" s="28" t="s">
        <v>1663</v>
      </c>
      <c r="C210" s="53" t="s">
        <v>1869</v>
      </c>
      <c r="D210" s="15" t="str">
        <f>VLOOKUP(H:H,'[3]Employee Master'!$F:$R,13,0)</f>
        <v>EMP209</v>
      </c>
      <c r="E210" s="28" t="s">
        <v>1687</v>
      </c>
      <c r="F210" s="53" t="str">
        <v>Islam</v>
      </c>
      <c r="G210" s="34" t="s">
        <v>51</v>
      </c>
      <c r="H210" s="34" t="s">
        <v>1664</v>
      </c>
      <c r="I210" s="34" t="s">
        <v>1665</v>
      </c>
      <c r="J210" s="34" t="s">
        <v>1054</v>
      </c>
      <c r="K210" s="34" t="s">
        <v>1666</v>
      </c>
      <c r="L210" s="51">
        <v>45215</v>
      </c>
      <c r="M210" s="51">
        <f t="shared" si="6"/>
        <v>45396</v>
      </c>
      <c r="N210" s="51">
        <v>30125</v>
      </c>
      <c r="O210" s="34" t="s">
        <v>56</v>
      </c>
      <c r="P210" s="34" t="s">
        <v>57</v>
      </c>
      <c r="Q210" s="34" t="s">
        <v>58</v>
      </c>
      <c r="R210" s="34" t="s">
        <v>529</v>
      </c>
      <c r="S210" s="69" t="s">
        <v>1667</v>
      </c>
      <c r="T210" s="15" t="s">
        <v>1663</v>
      </c>
      <c r="U210" s="34" t="s">
        <v>61</v>
      </c>
      <c r="V210" s="34"/>
      <c r="W210" s="34"/>
      <c r="X210" s="34"/>
      <c r="Y210" s="34"/>
      <c r="Z210" s="34"/>
      <c r="AA210" s="100"/>
      <c r="AB210" s="100"/>
      <c r="AC210" s="100"/>
      <c r="AD210" s="34" t="s">
        <v>62</v>
      </c>
      <c r="AE210" s="34"/>
      <c r="AF210" s="34"/>
      <c r="AG210" s="34" t="s">
        <v>241</v>
      </c>
      <c r="AH210" s="34" t="s">
        <v>1838</v>
      </c>
      <c r="AI210" s="100"/>
      <c r="AJ210" s="100"/>
      <c r="AK210" s="34" t="s">
        <v>63</v>
      </c>
      <c r="AL210" s="148" t="s">
        <v>1668</v>
      </c>
      <c r="AM210" s="51">
        <v>45924</v>
      </c>
      <c r="AN210" s="51">
        <v>45010</v>
      </c>
      <c r="AO210" s="148" t="s">
        <v>1669</v>
      </c>
      <c r="AP210" s="51">
        <v>45953</v>
      </c>
      <c r="AQ210" s="51">
        <v>45223</v>
      </c>
      <c r="AR210" s="100"/>
      <c r="AS210" s="34" t="s">
        <v>66</v>
      </c>
      <c r="AT210" s="100"/>
      <c r="AU210" s="100" t="s">
        <v>67</v>
      </c>
      <c r="AV210" s="100"/>
      <c r="AW210" s="100"/>
      <c r="AX210" s="100"/>
      <c r="AY210" s="34" t="s">
        <v>529</v>
      </c>
      <c r="AZ210" s="100"/>
      <c r="BA210" s="34" t="s">
        <v>58</v>
      </c>
      <c r="BB210" s="100"/>
      <c r="BC210" s="100"/>
      <c r="BD210" s="100"/>
      <c r="BE210" s="141"/>
      <c r="BF210" s="100" t="s">
        <v>67</v>
      </c>
      <c r="BG210" s="142"/>
      <c r="BH210" s="143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2:71" s="144" customFormat="1" x14ac:dyDescent="0.2">
      <c r="B211" s="28" t="s">
        <v>1670</v>
      </c>
      <c r="C211" s="53" t="s">
        <v>1870</v>
      </c>
      <c r="D211" s="15" t="str">
        <f>VLOOKUP(H:H,'[3]Employee Master'!$F:$R,13,0)</f>
        <v>EMP210</v>
      </c>
      <c r="E211" s="28" t="s">
        <v>1688</v>
      </c>
      <c r="F211" s="53" t="e">
        <v>#N/A</v>
      </c>
      <c r="G211" s="34" t="s">
        <v>51</v>
      </c>
      <c r="H211" s="34" t="s">
        <v>1671</v>
      </c>
      <c r="I211" s="34" t="s">
        <v>53</v>
      </c>
      <c r="J211" s="34" t="s">
        <v>1672</v>
      </c>
      <c r="K211" s="34" t="s">
        <v>1673</v>
      </c>
      <c r="L211" s="51">
        <v>44967</v>
      </c>
      <c r="M211" s="51">
        <f t="shared" si="6"/>
        <v>45148</v>
      </c>
      <c r="N211" s="51">
        <v>28686</v>
      </c>
      <c r="O211" s="34" t="s">
        <v>56</v>
      </c>
      <c r="P211" s="34" t="s">
        <v>57</v>
      </c>
      <c r="Q211" s="34" t="s">
        <v>1674</v>
      </c>
      <c r="R211" s="34" t="s">
        <v>529</v>
      </c>
      <c r="S211" s="69" t="s">
        <v>1675</v>
      </c>
      <c r="T211" s="15" t="s">
        <v>1670</v>
      </c>
      <c r="U211" s="34" t="s">
        <v>153</v>
      </c>
      <c r="V211" s="34"/>
      <c r="W211" s="34"/>
      <c r="X211" s="34"/>
      <c r="Y211" s="34"/>
      <c r="Z211" s="34"/>
      <c r="AA211" s="100"/>
      <c r="AB211" s="100"/>
      <c r="AC211" s="100"/>
      <c r="AD211" s="34" t="s">
        <v>62</v>
      </c>
      <c r="AE211" s="34"/>
      <c r="AF211" s="34"/>
      <c r="AG211" s="34" t="s">
        <v>241</v>
      </c>
      <c r="AH211" s="34" t="s">
        <v>1838</v>
      </c>
      <c r="AI211" s="100"/>
      <c r="AJ211" s="100"/>
      <c r="AK211" s="34" t="s">
        <v>63</v>
      </c>
      <c r="AL211" s="34">
        <v>763657326</v>
      </c>
      <c r="AM211" s="51">
        <v>47810</v>
      </c>
      <c r="AN211" s="51">
        <v>44158</v>
      </c>
      <c r="AO211" s="148"/>
      <c r="AP211" s="51">
        <v>45715</v>
      </c>
      <c r="AQ211" s="51">
        <v>44985</v>
      </c>
      <c r="AR211" s="100"/>
      <c r="AS211" s="34" t="s">
        <v>66</v>
      </c>
      <c r="AT211" s="100"/>
      <c r="AU211" s="100" t="s">
        <v>67</v>
      </c>
      <c r="AV211" s="100"/>
      <c r="AW211" s="100"/>
      <c r="AX211" s="100"/>
      <c r="AY211" s="34" t="s">
        <v>529</v>
      </c>
      <c r="AZ211" s="100"/>
      <c r="BA211" s="34" t="s">
        <v>1674</v>
      </c>
      <c r="BB211" s="100"/>
      <c r="BC211" s="100"/>
      <c r="BD211" s="100"/>
      <c r="BE211" s="141"/>
      <c r="BF211" s="100" t="s">
        <v>67</v>
      </c>
      <c r="BG211" s="142"/>
      <c r="BH211" s="143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2:71" s="144" customFormat="1" x14ac:dyDescent="0.2">
      <c r="B212" s="28" t="s">
        <v>1164</v>
      </c>
      <c r="C212" s="53" t="s">
        <v>1871</v>
      </c>
      <c r="D212" s="15" t="str">
        <f>VLOOKUP(H:H,'[3]Employee Master'!$F:$R,13,0)</f>
        <v>EMP211</v>
      </c>
      <c r="E212" s="28" t="s">
        <v>1688</v>
      </c>
      <c r="F212" s="53" t="str">
        <v>Christian</v>
      </c>
      <c r="G212" s="34" t="s">
        <v>51</v>
      </c>
      <c r="H212" s="34" t="s">
        <v>1676</v>
      </c>
      <c r="I212" s="34" t="s">
        <v>53</v>
      </c>
      <c r="J212" s="34" t="s">
        <v>1677</v>
      </c>
      <c r="K212" s="34" t="s">
        <v>1678</v>
      </c>
      <c r="L212" s="51">
        <v>45054</v>
      </c>
      <c r="M212" s="51">
        <f t="shared" si="6"/>
        <v>45235</v>
      </c>
      <c r="N212" s="51">
        <v>29313</v>
      </c>
      <c r="O212" s="34" t="s">
        <v>56</v>
      </c>
      <c r="P212" s="34" t="s">
        <v>57</v>
      </c>
      <c r="Q212" s="34" t="s">
        <v>1679</v>
      </c>
      <c r="R212" s="34" t="s">
        <v>529</v>
      </c>
      <c r="S212" s="69" t="s">
        <v>1680</v>
      </c>
      <c r="T212" s="15" t="s">
        <v>1164</v>
      </c>
      <c r="U212" s="34" t="s">
        <v>153</v>
      </c>
      <c r="V212" s="34"/>
      <c r="W212" s="34"/>
      <c r="X212" s="34"/>
      <c r="Y212" s="34"/>
      <c r="Z212" s="34"/>
      <c r="AA212" s="100"/>
      <c r="AB212" s="100"/>
      <c r="AC212" s="100"/>
      <c r="AD212" s="34" t="s">
        <v>62</v>
      </c>
      <c r="AE212" s="34"/>
      <c r="AF212" s="34"/>
      <c r="AG212" s="34" t="s">
        <v>241</v>
      </c>
      <c r="AH212" s="34" t="s">
        <v>1838</v>
      </c>
      <c r="AI212" s="100"/>
      <c r="AJ212" s="100"/>
      <c r="AK212" s="34" t="s">
        <v>63</v>
      </c>
      <c r="AL212" s="148">
        <v>764726199</v>
      </c>
      <c r="AM212" s="51">
        <v>48003</v>
      </c>
      <c r="AN212" s="51">
        <v>44351</v>
      </c>
      <c r="AO212" s="148"/>
      <c r="AP212" s="51">
        <v>45786</v>
      </c>
      <c r="AQ212" s="149">
        <v>45056</v>
      </c>
      <c r="AR212" s="100"/>
      <c r="AS212" s="34" t="s">
        <v>66</v>
      </c>
      <c r="AT212" s="100"/>
      <c r="AU212" s="100" t="s">
        <v>67</v>
      </c>
      <c r="AV212" s="100"/>
      <c r="AW212" s="100"/>
      <c r="AX212" s="100"/>
      <c r="AY212" s="34" t="s">
        <v>529</v>
      </c>
      <c r="AZ212" s="100"/>
      <c r="BA212" s="34" t="s">
        <v>1679</v>
      </c>
      <c r="BB212" s="100"/>
      <c r="BC212" s="100"/>
      <c r="BD212" s="100"/>
      <c r="BE212" s="141"/>
      <c r="BF212" s="100" t="s">
        <v>67</v>
      </c>
      <c r="BG212" s="142"/>
      <c r="BH212" s="143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2:71" s="144" customFormat="1" x14ac:dyDescent="0.2">
      <c r="B213" s="150" t="s">
        <v>1155</v>
      </c>
      <c r="C213" s="151" t="s">
        <v>1872</v>
      </c>
      <c r="D213" s="15" t="str">
        <f>VLOOKUP(H:H,'[3]Employee Master'!$F:$R,13,0)</f>
        <v>EMP212</v>
      </c>
      <c r="E213" s="150" t="s">
        <v>1688</v>
      </c>
      <c r="F213" s="151" t="str">
        <v>Christian</v>
      </c>
      <c r="G213" s="152" t="s">
        <v>73</v>
      </c>
      <c r="H213" s="152" t="s">
        <v>1681</v>
      </c>
      <c r="I213" s="152" t="s">
        <v>53</v>
      </c>
      <c r="J213" s="152" t="s">
        <v>1682</v>
      </c>
      <c r="K213" s="152" t="s">
        <v>1683</v>
      </c>
      <c r="L213" s="153">
        <v>44930</v>
      </c>
      <c r="M213" s="153">
        <v>44930</v>
      </c>
      <c r="N213" s="153">
        <v>33235</v>
      </c>
      <c r="O213" s="152" t="s">
        <v>56</v>
      </c>
      <c r="P213" s="152" t="s">
        <v>77</v>
      </c>
      <c r="Q213" s="152" t="s">
        <v>1684</v>
      </c>
      <c r="R213" s="152" t="s">
        <v>529</v>
      </c>
      <c r="S213" s="154" t="s">
        <v>1685</v>
      </c>
      <c r="T213" s="15" t="s">
        <v>1155</v>
      </c>
      <c r="U213" s="152" t="s">
        <v>153</v>
      </c>
      <c r="V213" s="152"/>
      <c r="W213" s="152"/>
      <c r="X213" s="152">
        <v>505152535</v>
      </c>
      <c r="Y213" s="152"/>
      <c r="Z213" s="152"/>
      <c r="AA213" s="155"/>
      <c r="AB213" s="155"/>
      <c r="AC213" s="155"/>
      <c r="AD213" s="155" t="s">
        <v>81</v>
      </c>
      <c r="AE213" s="155"/>
      <c r="AF213" s="155"/>
      <c r="AG213" s="152" t="s">
        <v>241</v>
      </c>
      <c r="AH213" s="152" t="s">
        <v>1838</v>
      </c>
      <c r="AI213" s="155"/>
      <c r="AJ213" s="155"/>
      <c r="AK213" s="152" t="s">
        <v>63</v>
      </c>
      <c r="AL213" s="152">
        <v>769943490</v>
      </c>
      <c r="AM213" s="156">
        <v>48588</v>
      </c>
      <c r="AN213" s="156">
        <v>44935</v>
      </c>
      <c r="AO213" s="152" t="s">
        <v>1686</v>
      </c>
      <c r="AP213" s="156">
        <v>45843</v>
      </c>
      <c r="AQ213" s="156">
        <v>45113</v>
      </c>
      <c r="AR213" s="155"/>
      <c r="AS213" s="152" t="s">
        <v>66</v>
      </c>
      <c r="AT213" s="155"/>
      <c r="AU213" s="155" t="s">
        <v>67</v>
      </c>
      <c r="AV213" s="155"/>
      <c r="AW213" s="155"/>
      <c r="AX213" s="155"/>
      <c r="AY213" s="152" t="s">
        <v>529</v>
      </c>
      <c r="AZ213" s="155"/>
      <c r="BA213" s="152" t="s">
        <v>1684</v>
      </c>
      <c r="BB213" s="155"/>
      <c r="BC213" s="155"/>
      <c r="BD213" s="155"/>
      <c r="BE213" s="157"/>
      <c r="BF213" s="100" t="s">
        <v>67</v>
      </c>
      <c r="BG213" s="158"/>
      <c r="BH213" s="159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</row>
    <row r="214" spans="2:71" s="34" customFormat="1" x14ac:dyDescent="0.2">
      <c r="C214" s="28" t="s">
        <v>1878</v>
      </c>
      <c r="D214" s="15" t="e">
        <f>VLOOKUP(H:H,'[3]Employee Master'!$F:$R,13,0)</f>
        <v>#N/A</v>
      </c>
      <c r="E214" s="28" t="s">
        <v>1688</v>
      </c>
      <c r="G214" s="34" t="s">
        <v>51</v>
      </c>
      <c r="H214" s="34" t="s">
        <v>1879</v>
      </c>
      <c r="I214" s="34" t="s">
        <v>1881</v>
      </c>
      <c r="J214" s="34" t="s">
        <v>1880</v>
      </c>
      <c r="L214" s="140">
        <v>45345</v>
      </c>
      <c r="M214" s="140">
        <f>L214+180+1</f>
        <v>45526</v>
      </c>
      <c r="N214" s="51">
        <v>34102</v>
      </c>
      <c r="O214" s="34" t="s">
        <v>56</v>
      </c>
      <c r="P214" s="34" t="s">
        <v>57</v>
      </c>
      <c r="Q214" s="34" t="s">
        <v>847</v>
      </c>
      <c r="R214" s="34" t="s">
        <v>483</v>
      </c>
      <c r="S214" s="160" t="s">
        <v>1882</v>
      </c>
      <c r="T214" s="15" t="e">
        <v>#N/A</v>
      </c>
      <c r="U214" s="34" t="s">
        <v>161</v>
      </c>
      <c r="X214" s="34">
        <v>568650892</v>
      </c>
      <c r="AD214" s="34" t="s">
        <v>81</v>
      </c>
      <c r="AG214" s="34" t="s">
        <v>722</v>
      </c>
      <c r="AH214" s="34" t="s">
        <v>1773</v>
      </c>
      <c r="AK214" s="34" t="s">
        <v>63</v>
      </c>
      <c r="AL214" s="34" t="s">
        <v>1883</v>
      </c>
      <c r="AM214" s="140">
        <v>47634</v>
      </c>
      <c r="AN214" s="140">
        <v>43983</v>
      </c>
      <c r="AO214" s="34" t="s">
        <v>1906</v>
      </c>
      <c r="AS214" s="34" t="s">
        <v>66</v>
      </c>
      <c r="AU214" s="34" t="s">
        <v>67</v>
      </c>
      <c r="AY214" s="34" t="s">
        <v>483</v>
      </c>
      <c r="BA214" s="34" t="s">
        <v>847</v>
      </c>
      <c r="BE214" s="71"/>
      <c r="BF214" s="100" t="s">
        <v>67</v>
      </c>
      <c r="BG214" s="124"/>
      <c r="BH214" s="161"/>
    </row>
    <row r="215" spans="2:71" s="113" customFormat="1" x14ac:dyDescent="0.2">
      <c r="B215" s="34"/>
      <c r="C215" s="34" t="s">
        <v>1885</v>
      </c>
      <c r="D215" s="15" t="e">
        <f>VLOOKUP(H:H,'[3]Employee Master'!$F:$R,13,0)</f>
        <v>#N/A</v>
      </c>
      <c r="E215" s="34" t="s">
        <v>1687</v>
      </c>
      <c r="F215" s="34"/>
      <c r="G215" s="34" t="s">
        <v>51</v>
      </c>
      <c r="H215" s="34" t="s">
        <v>1886</v>
      </c>
      <c r="I215" s="34"/>
      <c r="J215" s="34" t="s">
        <v>1887</v>
      </c>
      <c r="K215" s="34"/>
      <c r="L215" s="140">
        <v>45345</v>
      </c>
      <c r="M215" s="140">
        <f>L215+180+1</f>
        <v>45526</v>
      </c>
      <c r="N215" s="140">
        <v>36582</v>
      </c>
      <c r="O215" s="34" t="s">
        <v>56</v>
      </c>
      <c r="P215" s="34" t="s">
        <v>57</v>
      </c>
      <c r="Q215" s="34" t="s">
        <v>1891</v>
      </c>
      <c r="R215" s="34" t="s">
        <v>403</v>
      </c>
      <c r="S215" s="160" t="s">
        <v>1888</v>
      </c>
      <c r="T215" s="15" t="e">
        <v>#N/A</v>
      </c>
      <c r="U215" s="34" t="s">
        <v>101</v>
      </c>
      <c r="V215" s="34"/>
      <c r="W215" s="34"/>
      <c r="X215" s="34">
        <v>509652838</v>
      </c>
      <c r="Y215" s="34"/>
      <c r="Z215" s="34"/>
      <c r="AA215" s="34"/>
      <c r="AB215" s="34"/>
      <c r="AC215" s="34"/>
      <c r="AD215" s="34" t="s">
        <v>81</v>
      </c>
      <c r="AE215" s="34"/>
      <c r="AF215" s="34"/>
      <c r="AG215" s="34" t="s">
        <v>401</v>
      </c>
      <c r="AH215" s="34" t="s">
        <v>1733</v>
      </c>
      <c r="AI215" s="34"/>
      <c r="AJ215" s="34"/>
      <c r="AK215" s="34" t="s">
        <v>63</v>
      </c>
      <c r="AL215" s="34" t="s">
        <v>1889</v>
      </c>
      <c r="AM215" s="140">
        <v>46833</v>
      </c>
      <c r="AN215" s="140">
        <v>43181</v>
      </c>
      <c r="AO215" s="34" t="s">
        <v>1890</v>
      </c>
      <c r="AP215" s="140">
        <v>45585</v>
      </c>
      <c r="AQ215" s="140">
        <v>44855</v>
      </c>
      <c r="AR215" s="34"/>
      <c r="AS215" s="34" t="s">
        <v>66</v>
      </c>
      <c r="AT215" s="34"/>
      <c r="AU215" s="34" t="s">
        <v>67</v>
      </c>
      <c r="AV215" s="34"/>
      <c r="AW215" s="34"/>
      <c r="AX215" s="34"/>
      <c r="AY215" s="34" t="s">
        <v>403</v>
      </c>
      <c r="AZ215" s="34"/>
      <c r="BA215" s="34" t="s">
        <v>1891</v>
      </c>
      <c r="BB215" s="34"/>
      <c r="BC215" s="34"/>
      <c r="BD215" s="34"/>
      <c r="BE215" s="71"/>
      <c r="BF215" s="100" t="s">
        <v>67</v>
      </c>
      <c r="BG215" s="124"/>
      <c r="BH215" s="161"/>
      <c r="BI215" s="34"/>
      <c r="BJ215" s="34"/>
      <c r="BK215" s="34"/>
      <c r="BL215" s="34"/>
      <c r="BM215" s="34"/>
      <c r="BN215" s="34"/>
      <c r="BO215" s="34"/>
    </row>
    <row r="216" spans="2:71" s="113" customFormat="1" x14ac:dyDescent="0.2">
      <c r="B216" s="152"/>
      <c r="C216" s="152" t="s">
        <v>1892</v>
      </c>
      <c r="D216" s="15" t="e">
        <f>VLOOKUP(H:H,'[3]Employee Master'!$F:$R,13,0)</f>
        <v>#N/A</v>
      </c>
      <c r="E216" s="152" t="s">
        <v>1687</v>
      </c>
      <c r="F216" s="152"/>
      <c r="G216" s="152" t="s">
        <v>51</v>
      </c>
      <c r="H216" s="152" t="s">
        <v>1893</v>
      </c>
      <c r="I216" s="152" t="s">
        <v>1894</v>
      </c>
      <c r="J216" s="152" t="s">
        <v>1895</v>
      </c>
      <c r="K216" s="152"/>
      <c r="L216" s="156">
        <v>45352</v>
      </c>
      <c r="M216" s="156">
        <f>L216+180+1</f>
        <v>45533</v>
      </c>
      <c r="N216" s="156">
        <v>28921</v>
      </c>
      <c r="O216" s="152" t="s">
        <v>56</v>
      </c>
      <c r="P216" s="152" t="s">
        <v>57</v>
      </c>
      <c r="Q216" s="152" t="s">
        <v>482</v>
      </c>
      <c r="R216" s="152" t="s">
        <v>483</v>
      </c>
      <c r="S216" s="154" t="s">
        <v>1896</v>
      </c>
      <c r="T216" s="15" t="e">
        <v>#N/A</v>
      </c>
      <c r="U216" s="152" t="s">
        <v>376</v>
      </c>
      <c r="V216" s="152"/>
      <c r="W216" s="152"/>
      <c r="X216" s="152">
        <v>564089599</v>
      </c>
      <c r="Y216" s="152"/>
      <c r="Z216" s="152"/>
      <c r="AA216" s="152"/>
      <c r="AB216" s="152"/>
      <c r="AC216" s="152"/>
      <c r="AD216" s="152" t="s">
        <v>62</v>
      </c>
      <c r="AE216" s="152"/>
      <c r="AF216" s="152"/>
      <c r="AG216" s="152" t="s">
        <v>88</v>
      </c>
      <c r="AH216" s="152" t="s">
        <v>1698</v>
      </c>
      <c r="AI216" s="152"/>
      <c r="AJ216" s="152"/>
      <c r="AK216" s="152" t="s">
        <v>63</v>
      </c>
      <c r="AL216" s="152" t="s">
        <v>1897</v>
      </c>
      <c r="AM216" s="156">
        <v>47108</v>
      </c>
      <c r="AN216" s="156">
        <v>44552</v>
      </c>
      <c r="AO216" s="152"/>
      <c r="AP216" s="152"/>
      <c r="AQ216" s="152"/>
      <c r="AR216" s="152"/>
      <c r="AS216" s="152" t="s">
        <v>66</v>
      </c>
      <c r="AT216" s="152"/>
      <c r="AU216" s="152" t="s">
        <v>67</v>
      </c>
      <c r="AV216" s="152"/>
      <c r="AW216" s="152"/>
      <c r="AX216" s="152"/>
      <c r="AY216" s="152" t="s">
        <v>483</v>
      </c>
      <c r="AZ216" s="152"/>
      <c r="BA216" s="152" t="s">
        <v>482</v>
      </c>
      <c r="BB216" s="152"/>
      <c r="BC216" s="152"/>
      <c r="BD216" s="152"/>
      <c r="BE216" s="162"/>
      <c r="BF216" s="100" t="s">
        <v>67</v>
      </c>
      <c r="BG216" s="163"/>
      <c r="BH216" s="164"/>
      <c r="BI216" s="152"/>
      <c r="BJ216" s="152"/>
      <c r="BK216" s="152"/>
      <c r="BL216" s="152"/>
      <c r="BM216" s="152"/>
      <c r="BN216" s="152"/>
      <c r="BO216" s="152"/>
    </row>
    <row r="217" spans="2:71" s="34" customFormat="1" x14ac:dyDescent="0.2">
      <c r="C217" s="34" t="s">
        <v>1898</v>
      </c>
      <c r="D217" s="15" t="e">
        <f>VLOOKUP(H:H,'[3]Employee Master'!$F:$R,13,0)</f>
        <v>#N/A</v>
      </c>
      <c r="E217" s="34" t="s">
        <v>1688</v>
      </c>
      <c r="G217" s="34" t="s">
        <v>51</v>
      </c>
      <c r="H217" s="34" t="s">
        <v>1899</v>
      </c>
      <c r="I217" s="34" t="s">
        <v>925</v>
      </c>
      <c r="J217" s="34" t="s">
        <v>1900</v>
      </c>
      <c r="L217" s="140">
        <v>44991</v>
      </c>
      <c r="M217" s="140">
        <f>L217+180+1</f>
        <v>45172</v>
      </c>
      <c r="N217" s="140">
        <v>28627</v>
      </c>
      <c r="O217" s="34" t="s">
        <v>56</v>
      </c>
      <c r="P217" s="34" t="s">
        <v>57</v>
      </c>
      <c r="Q217" s="34" t="s">
        <v>1608</v>
      </c>
      <c r="R217" s="34" t="s">
        <v>1177</v>
      </c>
      <c r="S217" s="160" t="s">
        <v>1904</v>
      </c>
      <c r="T217" s="15" t="e">
        <v>#N/A</v>
      </c>
      <c r="U217" s="34" t="s">
        <v>161</v>
      </c>
      <c r="X217" s="34">
        <v>556412476</v>
      </c>
      <c r="AD217" s="34" t="s">
        <v>62</v>
      </c>
      <c r="AG217" s="34" t="s">
        <v>82</v>
      </c>
      <c r="AH217" s="34" t="s">
        <v>1696</v>
      </c>
      <c r="AK217" s="34" t="s">
        <v>63</v>
      </c>
      <c r="AL217" s="34" t="s">
        <v>1902</v>
      </c>
      <c r="AM217" s="140">
        <v>47321</v>
      </c>
      <c r="AN217" s="140">
        <v>43669</v>
      </c>
      <c r="AO217" s="34" t="s">
        <v>1903</v>
      </c>
      <c r="AP217" s="140">
        <v>45609</v>
      </c>
      <c r="AQ217" s="140">
        <v>44879</v>
      </c>
      <c r="AS217" s="34" t="s">
        <v>1182</v>
      </c>
      <c r="AU217" s="34" t="s">
        <v>67</v>
      </c>
      <c r="AY217" s="34" t="s">
        <v>1177</v>
      </c>
      <c r="BA217" s="34" t="s">
        <v>1901</v>
      </c>
      <c r="BE217" s="71"/>
      <c r="BF217" s="100" t="s">
        <v>67</v>
      </c>
      <c r="BG217" s="124"/>
      <c r="BH217" s="161"/>
    </row>
    <row r="218" spans="2:71" s="46" customFormat="1" x14ac:dyDescent="0.2">
      <c r="D218" s="138"/>
      <c r="K218" s="11"/>
      <c r="S218" s="138"/>
      <c r="T218" s="138"/>
      <c r="U218" s="11"/>
      <c r="X218" s="11"/>
      <c r="AG218" s="11"/>
      <c r="AH218" s="11"/>
      <c r="AK218" s="11"/>
      <c r="AL218" s="11"/>
      <c r="AM218" s="11"/>
      <c r="AN218" s="11"/>
      <c r="AO218" s="11"/>
      <c r="AP218" s="11"/>
      <c r="AQ218" s="11"/>
      <c r="AS218" s="11"/>
      <c r="BE218" s="97"/>
      <c r="BF218" s="46" t="s">
        <v>67</v>
      </c>
      <c r="BG218" s="99"/>
      <c r="BH218" s="119"/>
    </row>
    <row r="219" spans="2:71" x14ac:dyDescent="0.2">
      <c r="D219" s="139"/>
      <c r="S219" s="139"/>
      <c r="T219" s="139"/>
    </row>
  </sheetData>
  <dataValidations count="2">
    <dataValidation type="list" allowBlank="1" showInputMessage="1" showErrorMessage="1" prompt="M=Male_x000a_F=Female" sqref="AD12" xr:uid="{00000000-0002-0000-0000-000000000000}">
      <formula1>gender</formula1>
    </dataValidation>
    <dataValidation errorStyle="information" allowBlank="1" showInputMessage="1" showErrorMessage="1" errorTitle="Validation Error" error="You cannot enter more than 15 characters in this field" prompt="15 Characters Max, but up to 30 Characters Max combined with Middle &amp; Last Name" sqref="L25 U25 AD25 AL55 AY25 BA25 P25:R25" xr:uid="{00000000-0002-0000-0000-000001000000}"/>
  </dataValidations>
  <hyperlinks>
    <hyperlink ref="S6" r:id="rId1" xr:uid="{00000000-0004-0000-0000-000000000000}"/>
    <hyperlink ref="S7" r:id="rId2" xr:uid="{00000000-0004-0000-0000-000001000000}"/>
    <hyperlink ref="S13" r:id="rId3" xr:uid="{00000000-0004-0000-0000-000002000000}"/>
    <hyperlink ref="S17" r:id="rId4" xr:uid="{00000000-0004-0000-0000-000003000000}"/>
    <hyperlink ref="S27" r:id="rId5" xr:uid="{00000000-0004-0000-0000-000004000000}"/>
    <hyperlink ref="S37" r:id="rId6" xr:uid="{00000000-0004-0000-0000-000005000000}"/>
    <hyperlink ref="S50" r:id="rId7" xr:uid="{00000000-0004-0000-0000-000006000000}"/>
    <hyperlink ref="S51" r:id="rId8" xr:uid="{00000000-0004-0000-0000-000007000000}"/>
    <hyperlink ref="S68" r:id="rId9" xr:uid="{00000000-0004-0000-0000-000008000000}"/>
    <hyperlink ref="S82" r:id="rId10" xr:uid="{00000000-0004-0000-0000-000009000000}"/>
    <hyperlink ref="S116" r:id="rId11" xr:uid="{00000000-0004-0000-0000-00000A000000}"/>
    <hyperlink ref="S132" r:id="rId12" xr:uid="{00000000-0004-0000-0000-00000B000000}"/>
    <hyperlink ref="S137" r:id="rId13" xr:uid="{00000000-0004-0000-0000-00000C000000}"/>
    <hyperlink ref="S147" r:id="rId14" xr:uid="{00000000-0004-0000-0000-00000D000000}"/>
    <hyperlink ref="S194" r:id="rId15" xr:uid="{00000000-0004-0000-0000-00000E000000}"/>
    <hyperlink ref="S199" r:id="rId16" xr:uid="{00000000-0004-0000-0000-00000F000000}"/>
    <hyperlink ref="S80" r:id="rId17" xr:uid="{00000000-0004-0000-0000-000010000000}"/>
    <hyperlink ref="S87" r:id="rId18" xr:uid="{00000000-0004-0000-0000-000011000000}"/>
    <hyperlink ref="S49" r:id="rId19" xr:uid="{00000000-0004-0000-0000-000012000000}"/>
    <hyperlink ref="S58" r:id="rId20" xr:uid="{00000000-0004-0000-0000-000013000000}"/>
    <hyperlink ref="S109" r:id="rId21" xr:uid="{00000000-0004-0000-0000-000014000000}"/>
    <hyperlink ref="S123" r:id="rId22" xr:uid="{00000000-0004-0000-0000-000015000000}"/>
    <hyperlink ref="S126" r:id="rId23" xr:uid="{00000000-0004-0000-0000-000016000000}"/>
    <hyperlink ref="S130" r:id="rId24" xr:uid="{00000000-0004-0000-0000-000017000000}"/>
    <hyperlink ref="S143" r:id="rId25" xr:uid="{00000000-0004-0000-0000-000018000000}"/>
    <hyperlink ref="S189" r:id="rId26" xr:uid="{00000000-0004-0000-0000-000019000000}"/>
    <hyperlink ref="S48" r:id="rId27" xr:uid="{00000000-0004-0000-0000-00001A000000}"/>
    <hyperlink ref="S56" r:id="rId28" display="mailto:lena.debs@the-eventalist.net" xr:uid="{00000000-0004-0000-0000-00001B000000}"/>
    <hyperlink ref="S78" r:id="rId29" xr:uid="{00000000-0004-0000-0000-00001C000000}"/>
    <hyperlink ref="S79" r:id="rId30" xr:uid="{00000000-0004-0000-0000-00001D000000}"/>
    <hyperlink ref="S83" r:id="rId31" xr:uid="{00000000-0004-0000-0000-00001E000000}"/>
    <hyperlink ref="S86" r:id="rId32" xr:uid="{00000000-0004-0000-0000-00001F000000}"/>
    <hyperlink ref="S131" r:id="rId33" display="mailto:hisham.kallingal@the-eventalist.net" xr:uid="{00000000-0004-0000-0000-000020000000}"/>
    <hyperlink ref="S10" r:id="rId34" xr:uid="{00000000-0004-0000-0000-000021000000}"/>
    <hyperlink ref="S76" r:id="rId35" xr:uid="{00000000-0004-0000-0000-000022000000}"/>
    <hyperlink ref="S134" r:id="rId36" xr:uid="{00000000-0004-0000-0000-000023000000}"/>
    <hyperlink ref="S136" r:id="rId37" xr:uid="{00000000-0004-0000-0000-000024000000}"/>
    <hyperlink ref="S178" r:id="rId38" xr:uid="{00000000-0004-0000-0000-000025000000}"/>
    <hyperlink ref="S186" r:id="rId39" xr:uid="{00000000-0004-0000-0000-000026000000}"/>
    <hyperlink ref="S15" r:id="rId40" xr:uid="{00000000-0004-0000-0000-000027000000}"/>
    <hyperlink ref="S22" r:id="rId41" xr:uid="{00000000-0004-0000-0000-000028000000}"/>
    <hyperlink ref="S72" r:id="rId42" xr:uid="{00000000-0004-0000-0000-000029000000}"/>
    <hyperlink ref="S71" r:id="rId43" xr:uid="{00000000-0004-0000-0000-00002A000000}"/>
    <hyperlink ref="S34" r:id="rId44" xr:uid="{00000000-0004-0000-0000-00002B000000}"/>
    <hyperlink ref="S103" r:id="rId45" xr:uid="{00000000-0004-0000-0000-00002C000000}"/>
    <hyperlink ref="S35" r:id="rId46" display="mailto:mildred.vilbar3680@gmail.com" xr:uid="{00000000-0004-0000-0000-00002D000000}"/>
    <hyperlink ref="S36" r:id="rId47" display="mailto:lisaivanova25121992@gmail.com" xr:uid="{00000000-0004-0000-0000-00002E000000}"/>
    <hyperlink ref="S46" r:id="rId48" display="mailto:fathma992@gmail.com" xr:uid="{00000000-0004-0000-0000-00002F000000}"/>
    <hyperlink ref="S57" r:id="rId49" display="mailto:yananovo.voyage@gmail.com" xr:uid="{00000000-0004-0000-0000-000030000000}"/>
    <hyperlink ref="S59" r:id="rId50" display="mailto:nataliaxfateeva@gmail.com" xr:uid="{00000000-0004-0000-0000-000031000000}"/>
    <hyperlink ref="S61" r:id="rId51" display="mailto:amarat@bk.ru" xr:uid="{00000000-0004-0000-0000-000032000000}"/>
    <hyperlink ref="S64" r:id="rId52" display="mailto:bakhadirfayzullaev@gmail.com" xr:uid="{00000000-0004-0000-0000-000033000000}"/>
    <hyperlink ref="S70" r:id="rId53" display="mailto:malyshkinavaleriya95@gmail.com" xr:uid="{00000000-0004-0000-0000-000034000000}"/>
    <hyperlink ref="S89" r:id="rId54" display="mailto:sergeikostin13@gmail.com" xr:uid="{00000000-0004-0000-0000-000035000000}"/>
    <hyperlink ref="S95" r:id="rId55" display="mailto:salahtabbakha@gmail.com" xr:uid="{00000000-0004-0000-0000-000036000000}"/>
    <hyperlink ref="S118" r:id="rId56" display="mailto:elenatours3@gmail.com" xr:uid="{00000000-0004-0000-0000-000037000000}"/>
    <hyperlink ref="S120" r:id="rId57" display="mailto:mariaivanikova46@gmail.com" xr:uid="{00000000-0004-0000-0000-000038000000}"/>
    <hyperlink ref="S125" r:id="rId58" display="mailto:ingalinker@gmail.com" xr:uid="{00000000-0004-0000-0000-000039000000}"/>
    <hyperlink ref="S138" r:id="rId59" display="mailto:olya.zemlyanitsyna@gmail.com" xr:uid="{00000000-0004-0000-0000-00003A000000}"/>
    <hyperlink ref="S148" r:id="rId60" display="mailto:lolita.prokopenko11@gmail.com" xr:uid="{00000000-0004-0000-0000-00003B000000}"/>
    <hyperlink ref="S166" r:id="rId61" display="mailto:garanina.k2021@gmail.com" xr:uid="{00000000-0004-0000-0000-00003C000000}"/>
    <hyperlink ref="S169" r:id="rId62" display="mailto:diana.churakova.focus.asia@gmail.com" xr:uid="{00000000-0004-0000-0000-00003D000000}"/>
    <hyperlink ref="S170" r:id="rId63" display="mailto:irinka.dmitrievna18@gmail.com" xr:uid="{00000000-0004-0000-0000-00003E000000}"/>
    <hyperlink ref="S176" r:id="rId64" display="mailto:p.vasyliuk@gmail.com" xr:uid="{00000000-0004-0000-0000-00003F000000}"/>
    <hyperlink ref="S184" r:id="rId65" display="mailto:garanin.alexander33@gmail.com" xr:uid="{00000000-0004-0000-0000-000040000000}"/>
    <hyperlink ref="S26" r:id="rId66" display="mailto:logito88@gmail.com" xr:uid="{00000000-0004-0000-0000-000041000000}"/>
    <hyperlink ref="S24" r:id="rId67" display="mailto:emikutskaya@yandex.ru" xr:uid="{00000000-0004-0000-0000-000042000000}"/>
    <hyperlink ref="S21" r:id="rId68" display="mailto:butakova-yuliana@yandex.ru" xr:uid="{00000000-0004-0000-0000-000043000000}"/>
    <hyperlink ref="S154" r:id="rId69" xr:uid="{00000000-0004-0000-0000-000044000000}"/>
    <hyperlink ref="S161" r:id="rId70" xr:uid="{00000000-0004-0000-0000-000045000000}"/>
    <hyperlink ref="S2" r:id="rId71" xr:uid="{00000000-0004-0000-0000-000046000000}"/>
    <hyperlink ref="S3" r:id="rId72" xr:uid="{00000000-0004-0000-0000-000047000000}"/>
    <hyperlink ref="S4" r:id="rId73" xr:uid="{00000000-0004-0000-0000-000048000000}"/>
    <hyperlink ref="S94" r:id="rId74" xr:uid="{00000000-0004-0000-0000-000049000000}"/>
    <hyperlink ref="S73" r:id="rId75" xr:uid="{00000000-0004-0000-0000-00004A000000}"/>
    <hyperlink ref="S108" r:id="rId76" xr:uid="{00000000-0004-0000-0000-00004B000000}"/>
    <hyperlink ref="S187" r:id="rId77" xr:uid="{00000000-0004-0000-0000-00004C000000}"/>
    <hyperlink ref="S25" r:id="rId78" xr:uid="{00000000-0004-0000-0000-00004D000000}"/>
    <hyperlink ref="S39" r:id="rId79" xr:uid="{00000000-0004-0000-0000-00004E000000}"/>
    <hyperlink ref="S9" r:id="rId80" xr:uid="{00000000-0004-0000-0000-00004F000000}"/>
    <hyperlink ref="S12" r:id="rId81" xr:uid="{00000000-0004-0000-0000-000050000000}"/>
    <hyperlink ref="S102" r:id="rId82" xr:uid="{00000000-0004-0000-0000-000051000000}"/>
    <hyperlink ref="S93" r:id="rId83" xr:uid="{00000000-0004-0000-0000-000052000000}"/>
    <hyperlink ref="S133" r:id="rId84" xr:uid="{00000000-0004-0000-0000-000053000000}"/>
    <hyperlink ref="S135" r:id="rId85" xr:uid="{00000000-0004-0000-0000-000054000000}"/>
    <hyperlink ref="S69" r:id="rId86" xr:uid="{00000000-0004-0000-0000-000055000000}"/>
    <hyperlink ref="S66" r:id="rId87" xr:uid="{00000000-0004-0000-0000-000056000000}"/>
    <hyperlink ref="S47" r:id="rId88" xr:uid="{00000000-0004-0000-0000-000057000000}"/>
    <hyperlink ref="S43" r:id="rId89" xr:uid="{00000000-0004-0000-0000-000058000000}"/>
    <hyperlink ref="S42" r:id="rId90" xr:uid="{00000000-0004-0000-0000-000059000000}"/>
    <hyperlink ref="S38" r:id="rId91" xr:uid="{00000000-0004-0000-0000-00005A000000}"/>
    <hyperlink ref="S44" r:id="rId92" xr:uid="{00000000-0004-0000-0000-00005B000000}"/>
    <hyperlink ref="S31" r:id="rId93" xr:uid="{00000000-0004-0000-0000-00005C000000}"/>
    <hyperlink ref="S30" r:id="rId94" xr:uid="{00000000-0004-0000-0000-00005D000000}"/>
    <hyperlink ref="S29" r:id="rId95" xr:uid="{00000000-0004-0000-0000-00005E000000}"/>
    <hyperlink ref="S14" r:id="rId96" xr:uid="{00000000-0004-0000-0000-00005F000000}"/>
    <hyperlink ref="S16" r:id="rId97" xr:uid="{00000000-0004-0000-0000-000060000000}"/>
    <hyperlink ref="S111" r:id="rId98" display="mailto:lleksandrovna@mail.ru" xr:uid="{00000000-0004-0000-0000-000061000000}"/>
    <hyperlink ref="S113" r:id="rId99" display="mailto:lzvtsuslova@gmail.com" xr:uid="{00000000-0004-0000-0000-000062000000}"/>
    <hyperlink ref="S114" r:id="rId100" display="mailto:kudeinvv@gmail.com" xr:uid="{00000000-0004-0000-0000-000063000000}"/>
    <hyperlink ref="S115" r:id="rId101" display="mailto:Nissan474sava@gmail.com" xr:uid="{00000000-0004-0000-0000-000064000000}"/>
    <hyperlink ref="S117" r:id="rId102" display="mailto:giniatullinagulnaz33@gmail.com" xr:uid="{00000000-0004-0000-0000-000065000000}"/>
    <hyperlink ref="S124" r:id="rId103" display="mailto:joulbitar829@gmail.com" xr:uid="{00000000-0004-0000-0000-000066000000}"/>
    <hyperlink ref="S179" r:id="rId104" display="mailto:Roman.airportrep@gmail.com" xr:uid="{00000000-0004-0000-0000-000067000000}"/>
    <hyperlink ref="S180" r:id="rId105" display="mailto:Ekaterina.airportrep@gmail.com" xr:uid="{00000000-0004-0000-0000-000068000000}"/>
    <hyperlink ref="S181" r:id="rId106" display="mailto:edgar.airportrep@gmail.com" xr:uid="{00000000-0004-0000-0000-000069000000}"/>
    <hyperlink ref="S182" r:id="rId107" display="mailto:alena.airportrep@gmail.com" xr:uid="{00000000-0004-0000-0000-00006A000000}"/>
    <hyperlink ref="S183" r:id="rId108" display="mailto:kristina.airportrep@gmail.com" xr:uid="{00000000-0004-0000-0000-00006B000000}"/>
    <hyperlink ref="S193" r:id="rId109" display="mailto:akhmadullinadi@gmail.com" xr:uid="{00000000-0004-0000-0000-00006C000000}"/>
    <hyperlink ref="S192" r:id="rId110" display="mailto:dimapride709@gmail.com" xr:uid="{00000000-0004-0000-0000-00006D000000}"/>
    <hyperlink ref="S92" r:id="rId111" display="mailto:vickyway60@gmail.com" xr:uid="{00000000-0004-0000-0000-00006E000000}"/>
    <hyperlink ref="S91" r:id="rId112" display="mailto:irishka-timofeeva@mail.ru" xr:uid="{00000000-0004-0000-0000-00006F000000}"/>
    <hyperlink ref="S62" r:id="rId113" display="mailto:gulnazgalimullina31@gmail.com" xr:uid="{00000000-0004-0000-0000-000070000000}"/>
    <hyperlink ref="S128" r:id="rId114" xr:uid="{00000000-0004-0000-0000-000071000000}"/>
    <hyperlink ref="S162" r:id="rId115" xr:uid="{00000000-0004-0000-0000-000072000000}"/>
    <hyperlink ref="S40" r:id="rId116" xr:uid="{00000000-0004-0000-0000-000073000000}"/>
    <hyperlink ref="S45" r:id="rId117" xr:uid="{00000000-0004-0000-0000-000074000000}"/>
    <hyperlink ref="S53" r:id="rId118" xr:uid="{00000000-0004-0000-0000-000075000000}"/>
    <hyperlink ref="S88" r:id="rId119" xr:uid="{00000000-0004-0000-0000-000076000000}"/>
    <hyperlink ref="S41" r:id="rId120" xr:uid="{00000000-0004-0000-0000-000077000000}"/>
    <hyperlink ref="S54" r:id="rId121" xr:uid="{00000000-0004-0000-0000-000078000000}"/>
    <hyperlink ref="S60" r:id="rId122" xr:uid="{00000000-0004-0000-0000-000079000000}"/>
    <hyperlink ref="S63" r:id="rId123" xr:uid="{00000000-0004-0000-0000-00007A000000}"/>
    <hyperlink ref="S65" r:id="rId124" xr:uid="{00000000-0004-0000-0000-00007B000000}"/>
    <hyperlink ref="S67" r:id="rId125" xr:uid="{00000000-0004-0000-0000-00007C000000}"/>
    <hyperlink ref="S75" r:id="rId126" xr:uid="{00000000-0004-0000-0000-00007D000000}"/>
    <hyperlink ref="S77" r:id="rId127" xr:uid="{00000000-0004-0000-0000-00007E000000}"/>
    <hyperlink ref="S99" r:id="rId128" xr:uid="{00000000-0004-0000-0000-00007F000000}"/>
    <hyperlink ref="S81" r:id="rId129" xr:uid="{00000000-0004-0000-0000-000080000000}"/>
    <hyperlink ref="S84" r:id="rId130" xr:uid="{00000000-0004-0000-0000-000081000000}"/>
    <hyperlink ref="S85" r:id="rId131" xr:uid="{00000000-0004-0000-0000-000082000000}"/>
    <hyperlink ref="S90" r:id="rId132" xr:uid="{00000000-0004-0000-0000-000083000000}"/>
    <hyperlink ref="S97" r:id="rId133" xr:uid="{00000000-0004-0000-0000-000084000000}"/>
    <hyperlink ref="S98" r:id="rId134" xr:uid="{00000000-0004-0000-0000-000085000000}"/>
    <hyperlink ref="S100" r:id="rId135" xr:uid="{00000000-0004-0000-0000-000086000000}"/>
    <hyperlink ref="S106" r:id="rId136" xr:uid="{00000000-0004-0000-0000-000087000000}"/>
    <hyperlink ref="S107" r:id="rId137" xr:uid="{00000000-0004-0000-0000-000088000000}"/>
    <hyperlink ref="S110" r:id="rId138" xr:uid="{00000000-0004-0000-0000-000089000000}"/>
    <hyperlink ref="S112" r:id="rId139" xr:uid="{00000000-0004-0000-0000-00008A000000}"/>
    <hyperlink ref="S127" r:id="rId140" xr:uid="{00000000-0004-0000-0000-00008B000000}"/>
    <hyperlink ref="S129" r:id="rId141" xr:uid="{00000000-0004-0000-0000-00008C000000}"/>
    <hyperlink ref="S141" r:id="rId142" xr:uid="{00000000-0004-0000-0000-00008D000000}"/>
    <hyperlink ref="S152" r:id="rId143" xr:uid="{00000000-0004-0000-0000-00008E000000}"/>
    <hyperlink ref="S168" r:id="rId144" xr:uid="{00000000-0004-0000-0000-00008F000000}"/>
    <hyperlink ref="S191" r:id="rId145" xr:uid="{00000000-0004-0000-0000-000090000000}"/>
    <hyperlink ref="S20" r:id="rId146" xr:uid="{00000000-0004-0000-0000-000091000000}"/>
    <hyperlink ref="S19" r:id="rId147" xr:uid="{00000000-0004-0000-0000-000092000000}"/>
    <hyperlink ref="S11" r:id="rId148" xr:uid="{00000000-0004-0000-0000-000093000000}"/>
    <hyperlink ref="S8" r:id="rId149" xr:uid="{00000000-0004-0000-0000-000094000000}"/>
    <hyperlink ref="S5" r:id="rId150" xr:uid="{00000000-0004-0000-0000-000095000000}"/>
    <hyperlink ref="S28" r:id="rId151" xr:uid="{00000000-0004-0000-0000-000096000000}"/>
    <hyperlink ref="S32" r:id="rId152" display="mailto:thechessknock@gmail.com" xr:uid="{00000000-0004-0000-0000-000097000000}"/>
    <hyperlink ref="S213" r:id="rId153" xr:uid="{00000000-0004-0000-0000-000098000000}"/>
    <hyperlink ref="S23" r:id="rId154" xr:uid="{00000000-0004-0000-0000-000099000000}"/>
    <hyperlink ref="S140" r:id="rId155" xr:uid="{00000000-0004-0000-0000-00009A000000}"/>
    <hyperlink ref="S167" r:id="rId156" xr:uid="{00000000-0004-0000-0000-00009B000000}"/>
    <hyperlink ref="S160" r:id="rId157" xr:uid="{00000000-0004-0000-0000-00009C000000}"/>
    <hyperlink ref="S142" r:id="rId158" display="mariam@vsdesign.me" xr:uid="{00000000-0004-0000-0000-00009D000000}"/>
    <hyperlink ref="S139" r:id="rId159" display="mariam@vsdesign.me" xr:uid="{00000000-0004-0000-0000-00009E000000}"/>
    <hyperlink ref="S146" r:id="rId160" display="mariam@vsdesign.me" xr:uid="{00000000-0004-0000-0000-00009F000000}"/>
    <hyperlink ref="S145" r:id="rId161" xr:uid="{00000000-0004-0000-0000-0000A0000000}"/>
    <hyperlink ref="S149" r:id="rId162" xr:uid="{00000000-0004-0000-0000-0000A1000000}"/>
    <hyperlink ref="S150" r:id="rId163" xr:uid="{00000000-0004-0000-0000-0000A2000000}"/>
    <hyperlink ref="S151" r:id="rId164" xr:uid="{00000000-0004-0000-0000-0000A3000000}"/>
    <hyperlink ref="S155" r:id="rId165" xr:uid="{00000000-0004-0000-0000-0000A4000000}"/>
    <hyperlink ref="S144" r:id="rId166" xr:uid="{00000000-0004-0000-0000-0000A5000000}"/>
    <hyperlink ref="S157" r:id="rId167" xr:uid="{00000000-0004-0000-0000-0000A6000000}"/>
    <hyperlink ref="S158" r:id="rId168" xr:uid="{00000000-0004-0000-0000-0000A7000000}"/>
    <hyperlink ref="S164" r:id="rId169" xr:uid="{00000000-0004-0000-0000-0000A8000000}"/>
    <hyperlink ref="S159" r:id="rId170" xr:uid="{00000000-0004-0000-0000-0000A9000000}"/>
    <hyperlink ref="S165" r:id="rId171" xr:uid="{00000000-0004-0000-0000-0000AA000000}"/>
    <hyperlink ref="S119" r:id="rId172" display="mailto:accounting@coffeeandroses.ae" xr:uid="{00000000-0004-0000-0000-0000AB000000}"/>
    <hyperlink ref="S171" r:id="rId173" xr:uid="{00000000-0004-0000-0000-0000AC000000}"/>
    <hyperlink ref="S172" r:id="rId174" xr:uid="{00000000-0004-0000-0000-0000AD000000}"/>
    <hyperlink ref="S190" r:id="rId175" xr:uid="{00000000-0004-0000-0000-0000AE000000}"/>
    <hyperlink ref="S188" r:id="rId176" xr:uid="{00000000-0004-0000-0000-0000AF000000}"/>
    <hyperlink ref="S201" r:id="rId177" xr:uid="{00000000-0004-0000-0000-0000B0000000}"/>
    <hyperlink ref="S195" r:id="rId178" xr:uid="{00000000-0004-0000-0000-0000B1000000}"/>
    <hyperlink ref="S197" r:id="rId179" xr:uid="{00000000-0004-0000-0000-0000B2000000}"/>
    <hyperlink ref="S196" r:id="rId180" xr:uid="{00000000-0004-0000-0000-0000B3000000}"/>
    <hyperlink ref="S204" r:id="rId181" xr:uid="{00000000-0004-0000-0000-0000B4000000}"/>
    <hyperlink ref="S198" r:id="rId182" xr:uid="{00000000-0004-0000-0000-0000B5000000}"/>
    <hyperlink ref="S202" r:id="rId183" xr:uid="{00000000-0004-0000-0000-0000B6000000}"/>
    <hyperlink ref="S200" r:id="rId184" xr:uid="{00000000-0004-0000-0000-0000B7000000}"/>
    <hyperlink ref="S156" r:id="rId185" xr:uid="{00000000-0004-0000-0000-0000B8000000}"/>
    <hyperlink ref="S177" r:id="rId186" xr:uid="{00000000-0004-0000-0000-0000B9000000}"/>
    <hyperlink ref="S173" r:id="rId187" xr:uid="{00000000-0004-0000-0000-0000BA000000}"/>
    <hyperlink ref="S18" r:id="rId188" xr:uid="{00000000-0004-0000-0000-0000BB000000}"/>
    <hyperlink ref="S174" r:id="rId189" xr:uid="{00000000-0004-0000-0000-0000BC000000}"/>
    <hyperlink ref="S175" r:id="rId190" xr:uid="{00000000-0004-0000-0000-0000BD000000}"/>
    <hyperlink ref="S203" r:id="rId191" xr:uid="{00000000-0004-0000-0000-0000BE000000}"/>
    <hyperlink ref="S205" r:id="rId192" xr:uid="{00000000-0004-0000-0000-0000BF000000}"/>
    <hyperlink ref="S206" r:id="rId193" xr:uid="{00000000-0004-0000-0000-0000C0000000}"/>
    <hyperlink ref="S207" r:id="rId194" xr:uid="{00000000-0004-0000-0000-0000C1000000}"/>
    <hyperlink ref="S208" r:id="rId195" xr:uid="{00000000-0004-0000-0000-0000C2000000}"/>
    <hyperlink ref="S209" r:id="rId196" xr:uid="{00000000-0004-0000-0000-0000C3000000}"/>
    <hyperlink ref="S210" r:id="rId197" xr:uid="{00000000-0004-0000-0000-0000C4000000}"/>
    <hyperlink ref="S211" r:id="rId198" xr:uid="{00000000-0004-0000-0000-0000C5000000}"/>
    <hyperlink ref="S212" r:id="rId199" xr:uid="{00000000-0004-0000-0000-0000C6000000}"/>
    <hyperlink ref="S122" r:id="rId200" xr:uid="{00000000-0004-0000-0000-0000C7000000}"/>
    <hyperlink ref="S104" r:id="rId201" xr:uid="{00000000-0004-0000-0000-0000C8000000}"/>
    <hyperlink ref="S105" r:id="rId202" xr:uid="{00000000-0004-0000-0000-0000C9000000}"/>
    <hyperlink ref="S163" r:id="rId203" xr:uid="{00000000-0004-0000-0000-0000CA000000}"/>
    <hyperlink ref="S185" r:id="rId204" xr:uid="{00000000-0004-0000-0000-0000CB000000}"/>
    <hyperlink ref="S101" r:id="rId205" xr:uid="{00000000-0004-0000-0000-0000CC000000}"/>
    <hyperlink ref="S74" r:id="rId206" xr:uid="{00000000-0004-0000-0000-0000CD000000}"/>
    <hyperlink ref="S52" r:id="rId207" xr:uid="{00000000-0004-0000-0000-0000CE000000}"/>
    <hyperlink ref="S55" r:id="rId208" xr:uid="{00000000-0004-0000-0000-0000CF000000}"/>
    <hyperlink ref="S214" r:id="rId209" xr:uid="{00000000-0004-0000-0000-0000D0000000}"/>
    <hyperlink ref="S215" r:id="rId210" xr:uid="{00000000-0004-0000-0000-0000D1000000}"/>
    <hyperlink ref="S216" r:id="rId211" xr:uid="{00000000-0004-0000-0000-0000D2000000}"/>
    <hyperlink ref="S217" r:id="rId212" xr:uid="{00000000-0004-0000-0000-0000D3000000}"/>
  </hyperlinks>
  <pageMargins left="0.7" right="0.7" top="0.75" bottom="0.75" header="0.3" footer="0.3"/>
  <pageSetup scale="13" fitToHeight="0" orientation="landscape" horizontalDpi="4294967295" verticalDpi="4294967295"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Ranveer  Singh</cp:lastModifiedBy>
  <dcterms:created xsi:type="dcterms:W3CDTF">2024-02-29T08:40:55Z</dcterms:created>
  <dcterms:modified xsi:type="dcterms:W3CDTF">2024-03-06T07:02:59Z</dcterms:modified>
</cp:coreProperties>
</file>